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https://hgsshr.sharepoint.com/teams/AdministratoriDubrovnik/Shared Documents/Administratori radni/Jednostavne nabave HGSS Stanica Dubrovnik/Nabava 2024/01_2024_AO_AK/01_Radni/"/>
    </mc:Choice>
  </mc:AlternateContent>
  <xr:revisionPtr revIDLastSave="12" documentId="13_ncr:1_{526B011A-CF7F-462F-9966-9A7E9010FFBE}" xr6:coauthVersionLast="47" xr6:coauthVersionMax="47" xr10:uidLastSave="{F15D6633-4C94-4298-AAC7-92BFE9F3D732}"/>
  <bookViews>
    <workbookView xWindow="-120" yWindow="-120" windowWidth="38640" windowHeight="15720" activeTab="2" xr2:uid="{00000000-000D-0000-FFFF-FFFF00000000}"/>
  </bookViews>
  <sheets>
    <sheet name="Rekapitulacija troškovnika" sheetId="7" r:id="rId1"/>
    <sheet name="Troškovnik AK" sheetId="8" r:id="rId2"/>
    <sheet name="Troškovnik AO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G54" i="8"/>
  <c r="E50" i="1"/>
  <c r="E43" i="1"/>
  <c r="E35" i="1"/>
  <c r="E17" i="1"/>
  <c r="E10" i="1"/>
  <c r="E53" i="1" l="1"/>
  <c r="B7" i="7"/>
  <c r="B5" i="7"/>
</calcChain>
</file>

<file path=xl/sharedStrings.xml><?xml version="1.0" encoding="utf-8"?>
<sst xmlns="http://schemas.openxmlformats.org/spreadsheetml/2006/main" count="173" uniqueCount="134">
  <si>
    <t>Registarska oznaka</t>
  </si>
  <si>
    <t>Snaga motora (kW)</t>
  </si>
  <si>
    <t>Najveća dopuštena masa (kg)</t>
  </si>
  <si>
    <t>Količina (komada)</t>
  </si>
  <si>
    <t>TROŠKOVNIK 1 – OSOBNI AUTOMOBILI (M1)</t>
  </si>
  <si>
    <t>preko 66 kW - 84 kW</t>
  </si>
  <si>
    <t>preko 84 kW - 110 kW</t>
  </si>
  <si>
    <t>TROŠKOVNIK - REKAPITULACIJA (Okvirni sporazum)</t>
  </si>
  <si>
    <t>1. Osiguranje automobilskog kaska</t>
  </si>
  <si>
    <t>2. Osiguranje automobilske odgovornosti</t>
  </si>
  <si>
    <t>Naziv i opis stavke</t>
  </si>
  <si>
    <t>Količina stavke</t>
  </si>
  <si>
    <t>4=2*3</t>
  </si>
  <si>
    <t>1.</t>
  </si>
  <si>
    <t>Vrsta vozila: M1-osobni automobil</t>
  </si>
  <si>
    <t>2.</t>
  </si>
  <si>
    <t>3.</t>
  </si>
  <si>
    <t>4.</t>
  </si>
  <si>
    <t>5.</t>
  </si>
  <si>
    <t>Vrsta vozila: N1-teretni automobil</t>
  </si>
  <si>
    <t>Red. br.</t>
  </si>
  <si>
    <t>TROŠKOVNIK AUTOMOBILSKI KASKO</t>
  </si>
  <si>
    <t xml:space="preserve">preko 1.000 kg - 3.500 kg </t>
  </si>
  <si>
    <t>500-750 kg</t>
  </si>
  <si>
    <t>ŠKODA OCTAVIA 1.6 TDI</t>
  </si>
  <si>
    <t>Broj šasije: TMBJG7NE7K0083152</t>
  </si>
  <si>
    <t>DACIA DUSTER 1.5 DCI PRESTIGE</t>
  </si>
  <si>
    <t>Broj šasije: VF1HJD40060079338</t>
  </si>
  <si>
    <t>TOYOTA HILUX 2.4</t>
  </si>
  <si>
    <t>Najveća dopuštena masa: 3210 KG</t>
  </si>
  <si>
    <t>Broj šasije: AHTKB3CD502628033</t>
  </si>
  <si>
    <t>Područje plovidbe</t>
  </si>
  <si>
    <t>IIIa</t>
  </si>
  <si>
    <t>TROŠKOVNIK 2 – TERETNI AUTOMOBILI (N1)</t>
  </si>
  <si>
    <t>DU 112 - IS</t>
  </si>
  <si>
    <t>DU 549 - FP</t>
  </si>
  <si>
    <t>DU 191 - HR</t>
  </si>
  <si>
    <t>DU 112 - ID</t>
  </si>
  <si>
    <t>MT 1732</t>
  </si>
  <si>
    <t>DU 280 - GU</t>
  </si>
  <si>
    <t>ZG 6751 - FG</t>
  </si>
  <si>
    <t>NAPOMENA:</t>
  </si>
  <si>
    <t>Dodatno pogodnosti polica osiguranja (AO)</t>
  </si>
  <si>
    <r>
      <t>Ukupna premija osiguranja u postupku jednostavne nabave</t>
    </r>
    <r>
      <rPr>
        <sz val="10"/>
        <color theme="1"/>
        <rFont val="Arial"/>
        <family val="2"/>
        <charset val="238"/>
      </rPr>
      <t xml:space="preserve"> okvirnog sporazuma</t>
    </r>
  </si>
  <si>
    <t>UKUPNO S PDV:</t>
  </si>
  <si>
    <t>5=4</t>
  </si>
  <si>
    <t>5=(4*1,15)</t>
  </si>
  <si>
    <t>Sveukupno za 2 vozila</t>
  </si>
  <si>
    <t>5=(4)</t>
  </si>
  <si>
    <t>DU 153 - FZ</t>
  </si>
  <si>
    <t>DU 112 - JE</t>
  </si>
  <si>
    <t>IIIb</t>
  </si>
  <si>
    <t>Sveukupno za 5 vozila</t>
  </si>
  <si>
    <t>Vrsta zrakoplova</t>
  </si>
  <si>
    <t>MTOM (g)</t>
  </si>
  <si>
    <t>5=(4*1,5)</t>
  </si>
  <si>
    <t>Bespilotni zrakoplov</t>
  </si>
  <si>
    <t>Broj šasije: UU1HSDACN49385994</t>
  </si>
  <si>
    <t>ZG 5734 - HL</t>
  </si>
  <si>
    <t>Mercedes - Benz Vito Tourer PRO 4x4 Extra dugi</t>
  </si>
  <si>
    <t>Godina proizvodnje: 2021</t>
  </si>
  <si>
    <t>preko 110 kW -125 kW</t>
  </si>
  <si>
    <t>Sveukupno za 6 vozila</t>
  </si>
  <si>
    <t>36 kW</t>
  </si>
  <si>
    <t>can-am OUTLANDER MAX XU+ 570 T 2021</t>
  </si>
  <si>
    <t>Vrsta vozila: L7- laki četverokotači</t>
  </si>
  <si>
    <t>Vučna sila: 1588 KG</t>
  </si>
  <si>
    <t>Broj šasije: N/A</t>
  </si>
  <si>
    <t>Vrsta vozila: vodeni skuter</t>
  </si>
  <si>
    <t>Najveća dopuštena masa: N/A KG</t>
  </si>
  <si>
    <t>SEA DOO GTX PRO 130 IBR</t>
  </si>
  <si>
    <t>6.</t>
  </si>
  <si>
    <t>7.</t>
  </si>
  <si>
    <t>8.</t>
  </si>
  <si>
    <t>TROŠKOVNIK 4 – TRAKTOR (T3)</t>
  </si>
  <si>
    <t>TROŠKOVNIK 5 – PRIKLJUČNA VOZILA (O2, O4, P OTVORENA)</t>
  </si>
  <si>
    <t>TROŠKOVNIK 6 – PLOVILA - BRODICA</t>
  </si>
  <si>
    <t xml:space="preserve">TROŠKOVNIK 7 – ZRAKOPLOV </t>
  </si>
  <si>
    <t>DB 273048</t>
  </si>
  <si>
    <t>DB 270137</t>
  </si>
  <si>
    <t>DU 112 - JL</t>
  </si>
  <si>
    <t>ZG 5402 - IR</t>
  </si>
  <si>
    <t>Sveukupno za 1 vozilo</t>
  </si>
  <si>
    <t>Sveukupno za 3 plovila</t>
  </si>
  <si>
    <t>Broj šasije: TMBJG7NX2MY148222</t>
  </si>
  <si>
    <t>Jedinična  godišnja premija  (fiksna premija sa uključenim bonusom i popustima za prvu godinu osiguranja) - po vozilu (u EUR)</t>
  </si>
  <si>
    <t>Jedinična godišnja premija  sa uključenim porezom na premiju obveznog osiguranja od automobilske odgovornosti u iznosu od 15% (u EUR)</t>
  </si>
  <si>
    <t>Jedinična godišnja premija  sa uključenim porezom na premiju obveznog osiguranja od automobilske odgovornosti u iznosu od 15% (u HEUR)</t>
  </si>
  <si>
    <t>Jedinična  godišnja premija  (fiksna premija sa uključenim bonusom i popustima za prvu godinu osiguranja) - po brodici (u EUR)</t>
  </si>
  <si>
    <t>Jedinična godišnja premija  sa uključenim porezom na premiju obveznog osiguranja brodice (u EUR)</t>
  </si>
  <si>
    <t>Jedinična  godišnja premija  (fiksna premija sa uključenim bonusom i popustima za prvu godinu osiguranja) - po zrakoplovu (u EUR)</t>
  </si>
  <si>
    <t>Jedinična godišnja premija  sa uključenim porezom na premiju obveznog osiguranja zrakoplova (u EUR)</t>
  </si>
  <si>
    <t>UKUPNO, eur bez PDV: (1+2+3+4+5+6+7):</t>
  </si>
  <si>
    <t xml:space="preserve">Ukupna premija osiguranja u eur za 1. godinu sa uključenim porezom na premiju kasko osiguranja (10%) </t>
  </si>
  <si>
    <t>Ukupna premija osiguranja u eur za cjelokupno vrijeme trajanja okvirnog sporazuma</t>
  </si>
  <si>
    <t>Premija osiguranja u eur za 1. godinu sa uključenim porezom na premiju kasko osiguranja (10%) – po stavci</t>
  </si>
  <si>
    <t>CIJENA PONUDE okvirnog sporazuma, zbrojeno za stavke 1. i 2. Rekapitulacije), 
eur bez PDV:</t>
  </si>
  <si>
    <t>PDV, eur:</t>
  </si>
  <si>
    <t>ZG 1852 - IF</t>
  </si>
  <si>
    <t>ZG 1390 - IH</t>
  </si>
  <si>
    <r>
      <t>UKUPNO</t>
    </r>
    <r>
      <rPr>
        <sz val="12"/>
        <color rgb="FF000000"/>
        <rFont val="Calibri"/>
        <family val="2"/>
        <charset val="238"/>
        <scheme val="minor"/>
      </rPr>
      <t xml:space="preserve">, </t>
    </r>
    <r>
      <rPr>
        <b/>
        <sz val="12"/>
        <color rgb="FF000000"/>
        <rFont val="Calibri"/>
        <family val="2"/>
        <scheme val="minor"/>
      </rPr>
      <t>eur</t>
    </r>
    <r>
      <rPr>
        <sz val="12"/>
        <color rgb="FF000000"/>
        <rFont val="Calibri"/>
        <family val="2"/>
        <charset val="238"/>
        <scheme val="minor"/>
      </rPr>
      <t xml:space="preserve"> </t>
    </r>
    <r>
      <rPr>
        <b/>
        <sz val="12"/>
        <color rgb="FF000000"/>
        <rFont val="Calibri"/>
        <family val="2"/>
        <charset val="238"/>
        <scheme val="minor"/>
      </rPr>
      <t>bez PDV</t>
    </r>
    <r>
      <rPr>
        <sz val="12"/>
        <color rgb="FF000000"/>
        <rFont val="Calibri"/>
        <family val="2"/>
        <charset val="238"/>
        <scheme val="minor"/>
      </rPr>
      <t>:</t>
    </r>
  </si>
  <si>
    <t>ŠKODA OCTAVIA 2.0 TDI</t>
  </si>
  <si>
    <t>Sveukupno za 2 zrakoplova</t>
  </si>
  <si>
    <t>ZG 4635 - EZ</t>
  </si>
  <si>
    <t>550-750 kg</t>
  </si>
  <si>
    <t>Osnovica za obračun premije=vrijednost svakog pojedinog vozila: €  21.377 68</t>
  </si>
  <si>
    <t>Godina proizvodnje: 2016    DU 191-HR</t>
  </si>
  <si>
    <t>Godina proizvodnje: 2013     DU 153-FZ</t>
  </si>
  <si>
    <t>Godina proizvodnje: 2018     DU 112-ID</t>
  </si>
  <si>
    <t>Osnovica za obračun premije=vrijednost svakog pojedinog vozila: € 25.072,12</t>
  </si>
  <si>
    <t>Osnovica za obračun premije= vrijednost svakog pojedinog vozila:  € 24.925,35</t>
  </si>
  <si>
    <t>Broj šasije: W1V44770513872047</t>
  </si>
  <si>
    <t>Godina proizvodnje: 2021    ZG 5402-IR</t>
  </si>
  <si>
    <t>Osnovica za obračun premije=vrijednost svakog pojedinog vozila :  € 58.522,44</t>
  </si>
  <si>
    <t>Godina proizvodnje: 2019    DU 112-IS</t>
  </si>
  <si>
    <t>Osnovica za obračun premije=vrijednost svakog pojedinog vozila:  € 40.175,60</t>
  </si>
  <si>
    <t>Godina proizvodnje: 2020    DU 112-JE</t>
  </si>
  <si>
    <t>Broj šasije: AHTKB3CD502630722</t>
  </si>
  <si>
    <t>Osnovica za obračun premije=vrijednost svakog pojedinog vozila: € 38.768,75</t>
  </si>
  <si>
    <t>Godina proizvodnje: 2021    ZG 1309-IH</t>
  </si>
  <si>
    <t>Broj šasije: 3JBLRA153MJ000889</t>
  </si>
  <si>
    <t>Osnovica za obračun premije=vrijednost svakog pojedinog vozila:  € 15.490,35</t>
  </si>
  <si>
    <t>Osnovica za obračun premije=vrijednost svakog pojedinog vozila:  € 26.966,58</t>
  </si>
  <si>
    <t>Godina proizvodnje: 2021   DU 112-JL</t>
  </si>
  <si>
    <t>Osnovica za obračun premije= vrijednost svakog pojedinog vozila:  € 31.779,49</t>
  </si>
  <si>
    <t>Ispuniti s DA/NE</t>
  </si>
  <si>
    <t>Asistencija na cesti 0/24</t>
  </si>
  <si>
    <t>Asistencija ili obavljanje teh. pregleda</t>
  </si>
  <si>
    <t>Osobni agent 0/24</t>
  </si>
  <si>
    <t>Odvjetnik - Pravna sližba</t>
  </si>
  <si>
    <t>Poslovnica Dubrovnik</t>
  </si>
  <si>
    <t>Poslovnica Metković</t>
  </si>
  <si>
    <t>Zaštita bonusa</t>
  </si>
  <si>
    <t>Zamjensko vozilo ili smiještaj u slučaju kvara vozila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</si>
</sst>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n&quot;_-;\-* #,##0.00\ &quot;kn&quot;_-;_-* &quot;-&quot;??\ &quot;kn&quot;_-;_-@_-"/>
    <numFmt numFmtId="164" formatCode="#,##0.00\ _k_n"/>
    <numFmt numFmtId="165" formatCode="#,##0.00\ &quot;kn&quot;"/>
    <numFmt numFmtId="166" formatCode="_-* #,##0.00\ [$€-1]_-;\-* #,##0.00\ [$€-1]_-;_-* &quot;-&quot;??\ [$€-1]_-;_-@_-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Verdana"/>
      <family val="2"/>
    </font>
    <font>
      <b/>
      <i/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name val="Verdana"/>
      <family val="2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sz val="9"/>
      <color theme="1"/>
      <name val="Verdana"/>
      <family val="2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scheme val="minor"/>
    </font>
    <font>
      <sz val="10"/>
      <color rgb="FFFF0000"/>
      <name val="Verdana"/>
      <family val="2"/>
    </font>
    <font>
      <sz val="11"/>
      <name val="Calibri"/>
      <family val="2"/>
      <charset val="238"/>
      <scheme val="minor"/>
    </font>
    <font>
      <b/>
      <sz val="12"/>
      <color rgb="FF000000"/>
      <name val="Calibri"/>
      <family val="2"/>
      <scheme val="minor"/>
    </font>
    <font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9" fillId="0" borderId="0" applyFont="0" applyFill="0" applyBorder="0" applyAlignment="0" applyProtection="0"/>
  </cellStyleXfs>
  <cellXfs count="103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165" fontId="5" fillId="0" borderId="0" xfId="0" applyNumberFormat="1" applyFont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4" fillId="0" borderId="12" xfId="0" applyFont="1" applyBorder="1" applyAlignment="1">
      <alignment vertical="center"/>
    </xf>
    <xf numFmtId="164" fontId="0" fillId="0" borderId="0" xfId="0" applyNumberFormat="1"/>
    <xf numFmtId="165" fontId="0" fillId="0" borderId="0" xfId="0" applyNumberFormat="1"/>
    <xf numFmtId="165" fontId="4" fillId="0" borderId="0" xfId="0" applyNumberFormat="1" applyFont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 indent="1"/>
    </xf>
    <xf numFmtId="0" fontId="15" fillId="0" borderId="19" xfId="0" applyFont="1" applyBorder="1" applyAlignment="1">
      <alignment horizontal="left" vertical="center" wrapText="1" indent="1"/>
    </xf>
    <xf numFmtId="0" fontId="15" fillId="0" borderId="1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2" fillId="0" borderId="0" xfId="0" applyFont="1"/>
    <xf numFmtId="0" fontId="16" fillId="0" borderId="1" xfId="0" applyFont="1" applyBorder="1" applyAlignment="1">
      <alignment horizontal="left" vertical="center" wrapText="1" indent="1"/>
    </xf>
    <xf numFmtId="0" fontId="17" fillId="0" borderId="0" xfId="0" applyFont="1" applyAlignment="1">
      <alignment vertical="center"/>
    </xf>
    <xf numFmtId="0" fontId="14" fillId="0" borderId="0" xfId="0" applyFont="1"/>
    <xf numFmtId="0" fontId="15" fillId="0" borderId="1" xfId="0" applyFont="1" applyBorder="1" applyAlignment="1">
      <alignment horizontal="left" vertical="center" indent="1"/>
    </xf>
    <xf numFmtId="0" fontId="12" fillId="0" borderId="0" xfId="0" applyFont="1" applyAlignment="1">
      <alignment horizontal="center"/>
    </xf>
    <xf numFmtId="0" fontId="18" fillId="3" borderId="1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164" fontId="4" fillId="3" borderId="16" xfId="0" applyNumberFormat="1" applyFont="1" applyFill="1" applyBorder="1" applyAlignment="1">
      <alignment horizontal="center" vertical="center" wrapText="1"/>
    </xf>
    <xf numFmtId="165" fontId="4" fillId="3" borderId="16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165" fontId="5" fillId="3" borderId="9" xfId="0" applyNumberFormat="1" applyFont="1" applyFill="1" applyBorder="1" applyAlignment="1">
      <alignment horizontal="center" vertical="center"/>
    </xf>
    <xf numFmtId="165" fontId="5" fillId="3" borderId="9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horizontal="left" vertical="center" indent="1"/>
    </xf>
    <xf numFmtId="0" fontId="13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5" fillId="0" borderId="1" xfId="0" applyFont="1" applyBorder="1" applyAlignment="1">
      <alignment horizontal="center" vertical="center" wrapText="1"/>
    </xf>
    <xf numFmtId="2" fontId="12" fillId="0" borderId="0" xfId="0" applyNumberFormat="1" applyFont="1"/>
    <xf numFmtId="2" fontId="14" fillId="0" borderId="0" xfId="0" applyNumberFormat="1" applyFont="1"/>
    <xf numFmtId="2" fontId="12" fillId="0" borderId="0" xfId="0" applyNumberFormat="1" applyFont="1" applyAlignment="1">
      <alignment vertical="center"/>
    </xf>
    <xf numFmtId="44" fontId="12" fillId="0" borderId="0" xfId="1" applyFont="1"/>
    <xf numFmtId="44" fontId="12" fillId="0" borderId="0" xfId="1" applyFont="1" applyFill="1"/>
    <xf numFmtId="44" fontId="21" fillId="0" borderId="0" xfId="1" applyFont="1"/>
    <xf numFmtId="0" fontId="14" fillId="0" borderId="14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2" fillId="0" borderId="1" xfId="0" applyFont="1" applyBorder="1" applyAlignment="1">
      <alignment horizontal="left" vertical="center" wrapText="1" indent="1"/>
    </xf>
    <xf numFmtId="0" fontId="20" fillId="0" borderId="10" xfId="0" applyFont="1" applyBorder="1" applyAlignment="1">
      <alignment vertical="center" wrapText="1"/>
    </xf>
    <xf numFmtId="0" fontId="22" fillId="0" borderId="9" xfId="0" applyFont="1" applyBorder="1" applyAlignment="1">
      <alignment vertical="center" wrapText="1"/>
    </xf>
    <xf numFmtId="0" fontId="7" fillId="0" borderId="12" xfId="0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166" fontId="20" fillId="0" borderId="16" xfId="1" applyNumberFormat="1" applyFont="1" applyBorder="1" applyAlignment="1">
      <alignment horizontal="right" vertical="center" wrapText="1" indent="1"/>
    </xf>
    <xf numFmtId="166" fontId="15" fillId="0" borderId="1" xfId="1" applyNumberFormat="1" applyFont="1" applyBorder="1" applyAlignment="1">
      <alignment horizontal="center" vertical="center"/>
    </xf>
    <xf numFmtId="166" fontId="17" fillId="0" borderId="1" xfId="1" applyNumberFormat="1" applyFont="1" applyFill="1" applyBorder="1" applyAlignment="1">
      <alignment vertical="center"/>
    </xf>
    <xf numFmtId="166" fontId="16" fillId="0" borderId="2" xfId="1" applyNumberFormat="1" applyFont="1" applyBorder="1" applyAlignment="1">
      <alignment horizontal="center" vertical="center"/>
    </xf>
    <xf numFmtId="166" fontId="17" fillId="0" borderId="1" xfId="0" applyNumberFormat="1" applyFont="1" applyBorder="1" applyAlignment="1">
      <alignment vertical="center"/>
    </xf>
    <xf numFmtId="166" fontId="12" fillId="0" borderId="1" xfId="1" applyNumberFormat="1" applyFont="1" applyBorder="1" applyAlignment="1">
      <alignment vertical="center"/>
    </xf>
    <xf numFmtId="166" fontId="12" fillId="0" borderId="2" xfId="1" applyNumberFormat="1" applyFont="1" applyBorder="1" applyAlignment="1">
      <alignment vertical="center"/>
    </xf>
    <xf numFmtId="166" fontId="12" fillId="0" borderId="0" xfId="0" applyNumberFormat="1" applyFont="1"/>
    <xf numFmtId="166" fontId="14" fillId="0" borderId="17" xfId="0" applyNumberFormat="1" applyFont="1" applyBorder="1" applyAlignment="1">
      <alignment vertical="center"/>
    </xf>
    <xf numFmtId="166" fontId="16" fillId="0" borderId="1" xfId="1" applyNumberFormat="1" applyFont="1" applyBorder="1" applyAlignment="1">
      <alignment horizontal="center" vertical="center"/>
    </xf>
    <xf numFmtId="166" fontId="3" fillId="0" borderId="1" xfId="1" applyNumberFormat="1" applyFont="1" applyBorder="1" applyAlignment="1">
      <alignment horizontal="right" vertical="center" wrapText="1" indent="1"/>
    </xf>
    <xf numFmtId="166" fontId="3" fillId="2" borderId="1" xfId="1" applyNumberFormat="1" applyFont="1" applyFill="1" applyBorder="1" applyAlignment="1">
      <alignment horizontal="right" vertical="center" wrapText="1" indent="1"/>
    </xf>
    <xf numFmtId="0" fontId="15" fillId="0" borderId="3" xfId="0" applyFont="1" applyBorder="1" applyAlignment="1">
      <alignment horizontal="left" vertical="center" wrapText="1" indent="1"/>
    </xf>
    <xf numFmtId="0" fontId="24" fillId="0" borderId="0" xfId="0" applyFont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66" fontId="6" fillId="0" borderId="6" xfId="1" applyNumberFormat="1" applyFont="1" applyBorder="1" applyAlignment="1">
      <alignment horizontal="right" vertical="center" indent="1"/>
    </xf>
    <xf numFmtId="166" fontId="6" fillId="0" borderId="11" xfId="1" applyNumberFormat="1" applyFont="1" applyBorder="1" applyAlignment="1">
      <alignment horizontal="right" vertical="center" indent="1"/>
    </xf>
    <xf numFmtId="166" fontId="6" fillId="0" borderId="8" xfId="1" applyNumberFormat="1" applyFont="1" applyBorder="1" applyAlignment="1">
      <alignment horizontal="right" vertical="center" indent="1"/>
    </xf>
    <xf numFmtId="166" fontId="22" fillId="0" borderId="11" xfId="1" applyNumberFormat="1" applyFont="1" applyBorder="1" applyAlignment="1">
      <alignment horizontal="right" vertical="center" wrapText="1" indent="1"/>
    </xf>
    <xf numFmtId="166" fontId="22" fillId="0" borderId="8" xfId="1" applyNumberFormat="1" applyFont="1" applyBorder="1" applyAlignment="1">
      <alignment horizontal="right" vertical="center" wrapText="1" indent="1"/>
    </xf>
    <xf numFmtId="0" fontId="8" fillId="0" borderId="21" xfId="0" applyFont="1" applyBorder="1" applyAlignment="1">
      <alignment horizontal="right" vertical="center" wrapText="1" indent="1"/>
    </xf>
    <xf numFmtId="0" fontId="8" fillId="0" borderId="22" xfId="0" applyFont="1" applyBorder="1" applyAlignment="1">
      <alignment horizontal="right" vertical="center" wrapText="1" indent="1"/>
    </xf>
    <xf numFmtId="0" fontId="8" fillId="0" borderId="17" xfId="0" applyFont="1" applyBorder="1" applyAlignment="1">
      <alignment horizontal="right" vertical="center" wrapText="1" indent="1"/>
    </xf>
    <xf numFmtId="166" fontId="22" fillId="0" borderId="6" xfId="1" applyNumberFormat="1" applyFont="1" applyBorder="1" applyAlignment="1">
      <alignment horizontal="right" vertical="center" wrapText="1" indent="1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left"/>
    </xf>
    <xf numFmtId="166" fontId="6" fillId="0" borderId="6" xfId="1" applyNumberFormat="1" applyFont="1" applyBorder="1" applyAlignment="1">
      <alignment horizontal="right" vertical="center" wrapText="1" indent="1"/>
    </xf>
    <xf numFmtId="166" fontId="6" fillId="0" borderId="11" xfId="1" applyNumberFormat="1" applyFont="1" applyBorder="1" applyAlignment="1">
      <alignment horizontal="right" vertical="center" wrapText="1" indent="1"/>
    </xf>
    <xf numFmtId="166" fontId="6" fillId="0" borderId="8" xfId="1" applyNumberFormat="1" applyFont="1" applyBorder="1" applyAlignment="1">
      <alignment horizontal="right" vertical="center" wrapText="1" indent="1"/>
    </xf>
    <xf numFmtId="0" fontId="7" fillId="0" borderId="1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right" vertical="center" indent="1"/>
    </xf>
    <xf numFmtId="0" fontId="17" fillId="3" borderId="4" xfId="0" applyFont="1" applyFill="1" applyBorder="1" applyAlignment="1">
      <alignment horizontal="right" vertical="center" indent="1"/>
    </xf>
    <xf numFmtId="0" fontId="12" fillId="0" borderId="1" xfId="0" applyFont="1" applyBorder="1" applyAlignment="1">
      <alignment horizontal="center" vertical="center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"/>
  <sheetViews>
    <sheetView zoomScale="110" zoomScaleNormal="110" zoomScaleSheetLayoutView="100" workbookViewId="0">
      <selection activeCell="B5" sqref="B5"/>
    </sheetView>
  </sheetViews>
  <sheetFormatPr defaultRowHeight="15" x14ac:dyDescent="0.25"/>
  <cols>
    <col min="1" max="1" width="41.42578125" customWidth="1"/>
    <col min="2" max="2" width="28.85546875" customWidth="1"/>
  </cols>
  <sheetData>
    <row r="1" spans="1:2" ht="40.5" customHeight="1" x14ac:dyDescent="0.25">
      <c r="A1" s="75" t="s">
        <v>7</v>
      </c>
      <c r="B1" s="75"/>
    </row>
    <row r="2" spans="1:2" ht="60.75" customHeight="1" x14ac:dyDescent="0.25">
      <c r="A2" s="14"/>
      <c r="B2" s="1" t="s">
        <v>43</v>
      </c>
    </row>
    <row r="3" spans="1:2" ht="36" customHeight="1" x14ac:dyDescent="0.25">
      <c r="A3" s="43" t="s">
        <v>8</v>
      </c>
      <c r="B3" s="70">
        <v>0</v>
      </c>
    </row>
    <row r="4" spans="1:2" ht="36" customHeight="1" x14ac:dyDescent="0.25">
      <c r="A4" s="43" t="s">
        <v>9</v>
      </c>
      <c r="B4" s="70">
        <v>0</v>
      </c>
    </row>
    <row r="5" spans="1:2" ht="55.5" customHeight="1" x14ac:dyDescent="0.25">
      <c r="A5" s="42" t="s">
        <v>96</v>
      </c>
      <c r="B5" s="71">
        <f>SUM(B3:B4)</f>
        <v>0</v>
      </c>
    </row>
    <row r="6" spans="1:2" ht="55.5" customHeight="1" x14ac:dyDescent="0.25">
      <c r="A6" s="42" t="s">
        <v>97</v>
      </c>
      <c r="B6" s="71">
        <v>0</v>
      </c>
    </row>
    <row r="7" spans="1:2" ht="55.5" customHeight="1" x14ac:dyDescent="0.25">
      <c r="A7" s="42" t="s">
        <v>44</v>
      </c>
      <c r="B7" s="71">
        <f>SUM(B3:B4)</f>
        <v>0</v>
      </c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54"/>
  <sheetViews>
    <sheetView topLeftCell="A25" zoomScale="80" zoomScaleNormal="80" workbookViewId="0">
      <selection activeCell="V30" sqref="V30"/>
    </sheetView>
  </sheetViews>
  <sheetFormatPr defaultRowHeight="15" x14ac:dyDescent="0.25"/>
  <cols>
    <col min="1" max="1" width="3.28515625" customWidth="1"/>
    <col min="2" max="2" width="6" customWidth="1"/>
    <col min="3" max="3" width="49.7109375" customWidth="1"/>
    <col min="5" max="5" width="24.42578125" style="11" customWidth="1"/>
    <col min="6" max="6" width="23" style="12" customWidth="1"/>
    <col min="7" max="7" width="27.140625" style="12" customWidth="1"/>
    <col min="8" max="8" width="8.5703125" style="12" customWidth="1"/>
    <col min="9" max="9" width="8.28515625" style="12" customWidth="1"/>
  </cols>
  <sheetData>
    <row r="1" spans="2:9" x14ac:dyDescent="0.25">
      <c r="B1" s="2"/>
      <c r="E1"/>
      <c r="F1"/>
      <c r="G1"/>
      <c r="H1"/>
      <c r="I1"/>
    </row>
    <row r="2" spans="2:9" ht="19.5" thickBot="1" x14ac:dyDescent="0.35">
      <c r="B2" s="94" t="s">
        <v>21</v>
      </c>
      <c r="C2" s="94"/>
      <c r="D2" s="94"/>
      <c r="E2" s="94"/>
      <c r="F2" s="94"/>
      <c r="G2" s="94"/>
      <c r="H2"/>
      <c r="I2"/>
    </row>
    <row r="3" spans="2:9" ht="81.75" customHeight="1" thickBot="1" x14ac:dyDescent="0.3">
      <c r="B3" s="30" t="s">
        <v>20</v>
      </c>
      <c r="C3" s="30" t="s">
        <v>10</v>
      </c>
      <c r="D3" s="30" t="s">
        <v>11</v>
      </c>
      <c r="E3" s="31" t="s">
        <v>95</v>
      </c>
      <c r="F3" s="32" t="s">
        <v>93</v>
      </c>
      <c r="G3" s="32" t="s">
        <v>94</v>
      </c>
      <c r="H3" s="13"/>
      <c r="I3" s="13"/>
    </row>
    <row r="4" spans="2:9" ht="18.75" customHeight="1" thickBot="1" x14ac:dyDescent="0.3">
      <c r="B4" s="36">
        <v>0</v>
      </c>
      <c r="C4" s="33">
        <v>1</v>
      </c>
      <c r="D4" s="33">
        <v>2</v>
      </c>
      <c r="E4" s="33">
        <v>3</v>
      </c>
      <c r="F4" s="34" t="s">
        <v>12</v>
      </c>
      <c r="G4" s="35" t="s">
        <v>45</v>
      </c>
      <c r="H4" s="3"/>
      <c r="I4" s="3"/>
    </row>
    <row r="5" spans="2:9" ht="20.25" customHeight="1" x14ac:dyDescent="0.25">
      <c r="B5" s="76" t="s">
        <v>13</v>
      </c>
      <c r="C5" s="4" t="s">
        <v>24</v>
      </c>
      <c r="D5" s="93">
        <v>1</v>
      </c>
      <c r="E5" s="82"/>
      <c r="F5" s="82"/>
      <c r="G5" s="90"/>
      <c r="H5" s="5"/>
      <c r="I5" s="5"/>
    </row>
    <row r="6" spans="2:9" ht="18.600000000000001" customHeight="1" x14ac:dyDescent="0.25">
      <c r="B6" s="77"/>
      <c r="C6" s="6" t="s">
        <v>14</v>
      </c>
      <c r="D6" s="91"/>
      <c r="E6" s="83"/>
      <c r="F6" s="83"/>
      <c r="G6" s="85"/>
      <c r="H6" s="5"/>
      <c r="I6" s="5"/>
    </row>
    <row r="7" spans="2:9" ht="18.600000000000001" customHeight="1" x14ac:dyDescent="0.25">
      <c r="B7" s="77"/>
      <c r="C7" s="6" t="s">
        <v>108</v>
      </c>
      <c r="D7" s="91"/>
      <c r="E7" s="83"/>
      <c r="F7" s="83"/>
      <c r="G7" s="85"/>
      <c r="H7" s="5"/>
      <c r="I7" s="5"/>
    </row>
    <row r="8" spans="2:9" ht="18.600000000000001" customHeight="1" x14ac:dyDescent="0.25">
      <c r="B8" s="77"/>
      <c r="C8" s="7" t="s">
        <v>25</v>
      </c>
      <c r="D8" s="91"/>
      <c r="E8" s="83"/>
      <c r="F8" s="83"/>
      <c r="G8" s="85"/>
      <c r="H8" s="5"/>
      <c r="I8" s="5"/>
    </row>
    <row r="9" spans="2:9" ht="39" customHeight="1" thickBot="1" x14ac:dyDescent="0.3">
      <c r="B9" s="78"/>
      <c r="C9" s="8" t="s">
        <v>110</v>
      </c>
      <c r="D9" s="92"/>
      <c r="E9" s="84"/>
      <c r="F9" s="84"/>
      <c r="G9" s="86"/>
      <c r="H9" s="5"/>
      <c r="I9" s="5"/>
    </row>
    <row r="10" spans="2:9" ht="18.75" customHeight="1" x14ac:dyDescent="0.25">
      <c r="B10" s="77" t="s">
        <v>15</v>
      </c>
      <c r="C10" s="4" t="s">
        <v>26</v>
      </c>
      <c r="D10" s="91">
        <v>1</v>
      </c>
      <c r="E10" s="82"/>
      <c r="F10" s="82"/>
      <c r="G10" s="90"/>
      <c r="H10" s="5"/>
      <c r="I10" s="5"/>
    </row>
    <row r="11" spans="2:9" ht="18.75" customHeight="1" x14ac:dyDescent="0.25">
      <c r="B11" s="77"/>
      <c r="C11" s="6" t="s">
        <v>14</v>
      </c>
      <c r="D11" s="91"/>
      <c r="E11" s="83"/>
      <c r="F11" s="83"/>
      <c r="G11" s="85"/>
      <c r="H11" s="5"/>
      <c r="I11" s="5"/>
    </row>
    <row r="12" spans="2:9" ht="18.75" customHeight="1" x14ac:dyDescent="0.25">
      <c r="B12" s="77"/>
      <c r="C12" s="6" t="s">
        <v>107</v>
      </c>
      <c r="D12" s="91"/>
      <c r="E12" s="83"/>
      <c r="F12" s="83"/>
      <c r="G12" s="85"/>
      <c r="H12" s="5"/>
      <c r="I12" s="5"/>
    </row>
    <row r="13" spans="2:9" ht="18.75" customHeight="1" x14ac:dyDescent="0.25">
      <c r="B13" s="77"/>
      <c r="C13" s="6" t="s">
        <v>57</v>
      </c>
      <c r="D13" s="91"/>
      <c r="E13" s="83"/>
      <c r="F13" s="83"/>
      <c r="G13" s="85"/>
      <c r="H13" s="5"/>
      <c r="I13" s="5"/>
    </row>
    <row r="14" spans="2:9" ht="39" customHeight="1" thickBot="1" x14ac:dyDescent="0.3">
      <c r="B14" s="78"/>
      <c r="C14" s="9" t="s">
        <v>105</v>
      </c>
      <c r="D14" s="92"/>
      <c r="E14" s="84"/>
      <c r="F14" s="84"/>
      <c r="G14" s="86"/>
      <c r="H14" s="5"/>
      <c r="I14" s="5"/>
    </row>
    <row r="15" spans="2:9" ht="18.75" customHeight="1" x14ac:dyDescent="0.25">
      <c r="B15" s="76" t="s">
        <v>16</v>
      </c>
      <c r="C15" s="10" t="s">
        <v>26</v>
      </c>
      <c r="D15" s="98">
        <v>1</v>
      </c>
      <c r="E15" s="82"/>
      <c r="F15" s="82"/>
      <c r="G15" s="95"/>
      <c r="H15" s="5"/>
      <c r="I15" s="5"/>
    </row>
    <row r="16" spans="2:9" ht="18.600000000000001" customHeight="1" x14ac:dyDescent="0.25">
      <c r="B16" s="77"/>
      <c r="C16" s="6" t="s">
        <v>14</v>
      </c>
      <c r="D16" s="80"/>
      <c r="E16" s="83"/>
      <c r="F16" s="83"/>
      <c r="G16" s="96"/>
      <c r="H16" s="5"/>
      <c r="I16" s="5"/>
    </row>
    <row r="17" spans="2:9" ht="18.600000000000001" customHeight="1" x14ac:dyDescent="0.25">
      <c r="B17" s="77"/>
      <c r="C17" s="6" t="s">
        <v>106</v>
      </c>
      <c r="D17" s="80"/>
      <c r="E17" s="83"/>
      <c r="F17" s="83"/>
      <c r="G17" s="96"/>
      <c r="H17" s="5"/>
      <c r="I17" s="5"/>
    </row>
    <row r="18" spans="2:9" ht="18.600000000000001" customHeight="1" x14ac:dyDescent="0.25">
      <c r="B18" s="77"/>
      <c r="C18" s="6" t="s">
        <v>27</v>
      </c>
      <c r="D18" s="80"/>
      <c r="E18" s="83"/>
      <c r="F18" s="83"/>
      <c r="G18" s="96"/>
      <c r="H18" s="5"/>
      <c r="I18" s="5"/>
    </row>
    <row r="19" spans="2:9" ht="39" customHeight="1" thickBot="1" x14ac:dyDescent="0.3">
      <c r="B19" s="78"/>
      <c r="C19" s="9" t="s">
        <v>109</v>
      </c>
      <c r="D19" s="81"/>
      <c r="E19" s="84"/>
      <c r="F19" s="84"/>
      <c r="G19" s="97"/>
      <c r="H19" s="5"/>
      <c r="I19" s="5"/>
    </row>
    <row r="20" spans="2:9" ht="18.600000000000001" customHeight="1" x14ac:dyDescent="0.25">
      <c r="B20" s="76" t="s">
        <v>17</v>
      </c>
      <c r="C20" s="56" t="s">
        <v>59</v>
      </c>
      <c r="D20" s="93">
        <v>1</v>
      </c>
      <c r="E20" s="82"/>
      <c r="F20" s="82"/>
      <c r="G20" s="90"/>
    </row>
    <row r="21" spans="2:9" ht="18.600000000000001" customHeight="1" x14ac:dyDescent="0.25">
      <c r="B21" s="77"/>
      <c r="C21" s="6" t="s">
        <v>14</v>
      </c>
      <c r="D21" s="91"/>
      <c r="E21" s="83"/>
      <c r="F21" s="83"/>
      <c r="G21" s="85"/>
    </row>
    <row r="22" spans="2:9" ht="18.600000000000001" customHeight="1" x14ac:dyDescent="0.25">
      <c r="B22" s="77"/>
      <c r="C22" s="6" t="s">
        <v>112</v>
      </c>
      <c r="D22" s="91"/>
      <c r="E22" s="83"/>
      <c r="F22" s="83"/>
      <c r="G22" s="85"/>
    </row>
    <row r="23" spans="2:9" ht="18.600000000000001" customHeight="1" x14ac:dyDescent="0.25">
      <c r="B23" s="77"/>
      <c r="C23" s="6" t="s">
        <v>111</v>
      </c>
      <c r="D23" s="91"/>
      <c r="E23" s="83"/>
      <c r="F23" s="83"/>
      <c r="G23" s="85"/>
    </row>
    <row r="24" spans="2:9" ht="39" customHeight="1" thickBot="1" x14ac:dyDescent="0.3">
      <c r="B24" s="78"/>
      <c r="C24" s="6" t="s">
        <v>113</v>
      </c>
      <c r="D24" s="99"/>
      <c r="E24" s="84"/>
      <c r="F24" s="84"/>
      <c r="G24" s="86"/>
    </row>
    <row r="25" spans="2:9" ht="18.75" customHeight="1" x14ac:dyDescent="0.25">
      <c r="B25" s="76" t="s">
        <v>18</v>
      </c>
      <c r="C25" s="10" t="s">
        <v>28</v>
      </c>
      <c r="D25" s="79">
        <v>1</v>
      </c>
      <c r="E25" s="82"/>
      <c r="F25" s="82"/>
      <c r="G25" s="90"/>
      <c r="H25" s="5"/>
      <c r="I25" s="5"/>
    </row>
    <row r="26" spans="2:9" ht="18.75" customHeight="1" x14ac:dyDescent="0.25">
      <c r="B26" s="77"/>
      <c r="C26" s="6" t="s">
        <v>19</v>
      </c>
      <c r="D26" s="80"/>
      <c r="E26" s="83"/>
      <c r="F26" s="83"/>
      <c r="G26" s="85"/>
      <c r="H26" s="5"/>
      <c r="I26" s="5"/>
    </row>
    <row r="27" spans="2:9" ht="18.75" customHeight="1" x14ac:dyDescent="0.25">
      <c r="B27" s="77"/>
      <c r="C27" s="6" t="s">
        <v>29</v>
      </c>
      <c r="D27" s="80"/>
      <c r="E27" s="83"/>
      <c r="F27" s="83"/>
      <c r="G27" s="85"/>
      <c r="H27" s="5"/>
      <c r="I27" s="5"/>
    </row>
    <row r="28" spans="2:9" ht="18.75" customHeight="1" x14ac:dyDescent="0.25">
      <c r="B28" s="77"/>
      <c r="C28" s="6" t="s">
        <v>114</v>
      </c>
      <c r="D28" s="80"/>
      <c r="E28" s="83"/>
      <c r="F28" s="83"/>
      <c r="G28" s="85"/>
      <c r="H28" s="5"/>
      <c r="I28" s="5"/>
    </row>
    <row r="29" spans="2:9" ht="18.75" customHeight="1" x14ac:dyDescent="0.25">
      <c r="B29" s="77"/>
      <c r="C29" s="6" t="s">
        <v>30</v>
      </c>
      <c r="D29" s="80"/>
      <c r="E29" s="83"/>
      <c r="F29" s="83"/>
      <c r="G29" s="85"/>
      <c r="H29" s="5"/>
      <c r="I29" s="5"/>
    </row>
    <row r="30" spans="2:9" ht="39" customHeight="1" thickBot="1" x14ac:dyDescent="0.3">
      <c r="B30" s="78"/>
      <c r="C30" s="9" t="s">
        <v>115</v>
      </c>
      <c r="D30" s="81"/>
      <c r="E30" s="84"/>
      <c r="F30" s="84"/>
      <c r="G30" s="86"/>
      <c r="H30" s="5"/>
      <c r="I30" s="5"/>
    </row>
    <row r="31" spans="2:9" ht="18.600000000000001" customHeight="1" x14ac:dyDescent="0.25">
      <c r="B31" s="76" t="s">
        <v>71</v>
      </c>
      <c r="C31" s="10" t="s">
        <v>28</v>
      </c>
      <c r="D31" s="79">
        <v>1</v>
      </c>
      <c r="E31" s="82"/>
      <c r="F31" s="82"/>
      <c r="G31" s="85"/>
      <c r="H31" s="5"/>
      <c r="I31" s="5"/>
    </row>
    <row r="32" spans="2:9" ht="18.600000000000001" customHeight="1" x14ac:dyDescent="0.25">
      <c r="B32" s="77"/>
      <c r="C32" s="6" t="s">
        <v>19</v>
      </c>
      <c r="D32" s="80"/>
      <c r="E32" s="83"/>
      <c r="F32" s="83"/>
      <c r="G32" s="85"/>
    </row>
    <row r="33" spans="2:9" ht="18.600000000000001" customHeight="1" x14ac:dyDescent="0.25">
      <c r="B33" s="77"/>
      <c r="C33" s="6" t="s">
        <v>29</v>
      </c>
      <c r="D33" s="80"/>
      <c r="E33" s="83"/>
      <c r="F33" s="83"/>
      <c r="G33" s="85"/>
    </row>
    <row r="34" spans="2:9" ht="18.600000000000001" customHeight="1" x14ac:dyDescent="0.25">
      <c r="B34" s="77"/>
      <c r="C34" s="6" t="s">
        <v>116</v>
      </c>
      <c r="D34" s="80"/>
      <c r="E34" s="83"/>
      <c r="F34" s="83"/>
      <c r="G34" s="85"/>
    </row>
    <row r="35" spans="2:9" ht="18.600000000000001" customHeight="1" x14ac:dyDescent="0.25">
      <c r="B35" s="77"/>
      <c r="C35" s="6" t="s">
        <v>117</v>
      </c>
      <c r="D35" s="80"/>
      <c r="E35" s="83"/>
      <c r="F35" s="83"/>
      <c r="G35" s="85"/>
    </row>
    <row r="36" spans="2:9" ht="39" customHeight="1" thickBot="1" x14ac:dyDescent="0.3">
      <c r="B36" s="78"/>
      <c r="C36" s="9" t="s">
        <v>118</v>
      </c>
      <c r="D36" s="81"/>
      <c r="E36" s="84"/>
      <c r="F36" s="84"/>
      <c r="G36" s="86"/>
    </row>
    <row r="37" spans="2:9" ht="18.600000000000001" customHeight="1" x14ac:dyDescent="0.25">
      <c r="B37" s="76" t="s">
        <v>72</v>
      </c>
      <c r="C37" s="10" t="s">
        <v>64</v>
      </c>
      <c r="D37" s="79">
        <v>1</v>
      </c>
      <c r="E37" s="82"/>
      <c r="F37" s="82"/>
      <c r="G37" s="85"/>
      <c r="H37" s="5"/>
      <c r="I37" s="5"/>
    </row>
    <row r="38" spans="2:9" ht="18.600000000000001" customHeight="1" x14ac:dyDescent="0.25">
      <c r="B38" s="77"/>
      <c r="C38" s="6" t="s">
        <v>65</v>
      </c>
      <c r="D38" s="80"/>
      <c r="E38" s="83"/>
      <c r="F38" s="83"/>
      <c r="G38" s="85"/>
    </row>
    <row r="39" spans="2:9" ht="18.600000000000001" customHeight="1" x14ac:dyDescent="0.25">
      <c r="B39" s="77"/>
      <c r="C39" s="6" t="s">
        <v>66</v>
      </c>
      <c r="D39" s="80"/>
      <c r="E39" s="83"/>
      <c r="F39" s="83"/>
      <c r="G39" s="85"/>
    </row>
    <row r="40" spans="2:9" ht="18.600000000000001" customHeight="1" x14ac:dyDescent="0.25">
      <c r="B40" s="77"/>
      <c r="C40" s="6" t="s">
        <v>119</v>
      </c>
      <c r="D40" s="80"/>
      <c r="E40" s="83"/>
      <c r="F40" s="83"/>
      <c r="G40" s="85"/>
    </row>
    <row r="41" spans="2:9" ht="18.600000000000001" customHeight="1" x14ac:dyDescent="0.25">
      <c r="B41" s="77"/>
      <c r="C41" s="6" t="s">
        <v>120</v>
      </c>
      <c r="D41" s="80"/>
      <c r="E41" s="83"/>
      <c r="F41" s="83"/>
      <c r="G41" s="85"/>
    </row>
    <row r="42" spans="2:9" ht="39" customHeight="1" thickBot="1" x14ac:dyDescent="0.3">
      <c r="B42" s="78"/>
      <c r="C42" s="57" t="s">
        <v>121</v>
      </c>
      <c r="D42" s="81"/>
      <c r="E42" s="84"/>
      <c r="F42" s="84"/>
      <c r="G42" s="86"/>
    </row>
    <row r="43" spans="2:9" ht="18.600000000000001" customHeight="1" x14ac:dyDescent="0.25">
      <c r="B43" s="76" t="s">
        <v>73</v>
      </c>
      <c r="C43" s="10" t="s">
        <v>70</v>
      </c>
      <c r="D43" s="79">
        <v>1</v>
      </c>
      <c r="E43" s="82"/>
      <c r="F43" s="82"/>
      <c r="G43" s="85"/>
      <c r="H43" s="5"/>
      <c r="I43" s="5"/>
    </row>
    <row r="44" spans="2:9" ht="18.600000000000001" customHeight="1" x14ac:dyDescent="0.25">
      <c r="B44" s="77"/>
      <c r="C44" s="6" t="s">
        <v>68</v>
      </c>
      <c r="D44" s="80"/>
      <c r="E44" s="83"/>
      <c r="F44" s="83"/>
      <c r="G44" s="85"/>
    </row>
    <row r="45" spans="2:9" ht="18.600000000000001" customHeight="1" x14ac:dyDescent="0.25">
      <c r="B45" s="77"/>
      <c r="C45" s="6" t="s">
        <v>69</v>
      </c>
      <c r="D45" s="80"/>
      <c r="E45" s="83"/>
      <c r="F45" s="83"/>
      <c r="G45" s="85"/>
    </row>
    <row r="46" spans="2:9" ht="18.600000000000001" customHeight="1" x14ac:dyDescent="0.25">
      <c r="B46" s="77"/>
      <c r="C46" s="6" t="s">
        <v>60</v>
      </c>
      <c r="D46" s="80"/>
      <c r="E46" s="83"/>
      <c r="F46" s="83"/>
      <c r="G46" s="85"/>
    </row>
    <row r="47" spans="2:9" ht="18.600000000000001" customHeight="1" x14ac:dyDescent="0.25">
      <c r="B47" s="77"/>
      <c r="C47" s="6" t="s">
        <v>67</v>
      </c>
      <c r="D47" s="80"/>
      <c r="E47" s="83"/>
      <c r="F47" s="83"/>
      <c r="G47" s="85"/>
    </row>
    <row r="48" spans="2:9" ht="39" customHeight="1" thickBot="1" x14ac:dyDescent="0.3">
      <c r="B48" s="78"/>
      <c r="C48" s="57" t="s">
        <v>122</v>
      </c>
      <c r="D48" s="81"/>
      <c r="E48" s="84"/>
      <c r="F48" s="84"/>
      <c r="G48" s="86"/>
    </row>
    <row r="49" spans="2:7" x14ac:dyDescent="0.25">
      <c r="B49" s="76" t="s">
        <v>73</v>
      </c>
      <c r="C49" s="58" t="s">
        <v>101</v>
      </c>
      <c r="D49" s="79">
        <v>1</v>
      </c>
      <c r="E49" s="82"/>
      <c r="F49" s="82"/>
      <c r="G49" s="85"/>
    </row>
    <row r="50" spans="2:7" x14ac:dyDescent="0.25">
      <c r="B50" s="77"/>
      <c r="C50" s="59" t="s">
        <v>14</v>
      </c>
      <c r="D50" s="80"/>
      <c r="E50" s="83"/>
      <c r="F50" s="83"/>
      <c r="G50" s="85"/>
    </row>
    <row r="51" spans="2:7" x14ac:dyDescent="0.25">
      <c r="B51" s="77"/>
      <c r="C51" s="59" t="s">
        <v>123</v>
      </c>
      <c r="D51" s="80"/>
      <c r="E51" s="83"/>
      <c r="F51" s="83"/>
      <c r="G51" s="85"/>
    </row>
    <row r="52" spans="2:7" x14ac:dyDescent="0.25">
      <c r="B52" s="77"/>
      <c r="C52" s="59" t="s">
        <v>84</v>
      </c>
      <c r="D52" s="80"/>
      <c r="E52" s="83"/>
      <c r="F52" s="83"/>
      <c r="G52" s="85"/>
    </row>
    <row r="53" spans="2:7" ht="30.75" thickBot="1" x14ac:dyDescent="0.3">
      <c r="B53" s="77"/>
      <c r="C53" s="59" t="s">
        <v>124</v>
      </c>
      <c r="D53" s="80"/>
      <c r="E53" s="83"/>
      <c r="F53" s="83"/>
      <c r="G53" s="85"/>
    </row>
    <row r="54" spans="2:7" ht="16.5" thickBot="1" x14ac:dyDescent="0.3">
      <c r="B54" s="87" t="s">
        <v>100</v>
      </c>
      <c r="C54" s="88"/>
      <c r="D54" s="88"/>
      <c r="E54" s="88"/>
      <c r="F54" s="89"/>
      <c r="G54" s="60">
        <f>SUM(G5:G53)</f>
        <v>0</v>
      </c>
    </row>
  </sheetData>
  <mergeCells count="47">
    <mergeCell ref="B49:B53"/>
    <mergeCell ref="D49:D53"/>
    <mergeCell ref="E49:E53"/>
    <mergeCell ref="F49:F53"/>
    <mergeCell ref="G49:G53"/>
    <mergeCell ref="B43:B48"/>
    <mergeCell ref="D43:D48"/>
    <mergeCell ref="E43:E48"/>
    <mergeCell ref="F43:F48"/>
    <mergeCell ref="G43:G48"/>
    <mergeCell ref="B2:G2"/>
    <mergeCell ref="G15:G19"/>
    <mergeCell ref="B25:B30"/>
    <mergeCell ref="D25:D30"/>
    <mergeCell ref="E25:E30"/>
    <mergeCell ref="F25:F30"/>
    <mergeCell ref="G25:G30"/>
    <mergeCell ref="B15:B19"/>
    <mergeCell ref="D15:D19"/>
    <mergeCell ref="E15:E19"/>
    <mergeCell ref="F15:F19"/>
    <mergeCell ref="B20:B24"/>
    <mergeCell ref="D20:D24"/>
    <mergeCell ref="E20:E24"/>
    <mergeCell ref="F20:F24"/>
    <mergeCell ref="G20:G24"/>
    <mergeCell ref="B54:F54"/>
    <mergeCell ref="G5:G9"/>
    <mergeCell ref="G10:G14"/>
    <mergeCell ref="B10:B14"/>
    <mergeCell ref="D10:D14"/>
    <mergeCell ref="E10:E14"/>
    <mergeCell ref="F10:F14"/>
    <mergeCell ref="B5:B9"/>
    <mergeCell ref="D5:D9"/>
    <mergeCell ref="E5:E9"/>
    <mergeCell ref="F5:F9"/>
    <mergeCell ref="B37:B42"/>
    <mergeCell ref="D37:D42"/>
    <mergeCell ref="E37:E42"/>
    <mergeCell ref="F37:F42"/>
    <mergeCell ref="G37:G42"/>
    <mergeCell ref="B31:B36"/>
    <mergeCell ref="D31:D36"/>
    <mergeCell ref="E31:E36"/>
    <mergeCell ref="F31:F36"/>
    <mergeCell ref="G31:G36"/>
  </mergeCells>
  <pageMargins left="0.25" right="0.25" top="0.75" bottom="0.75" header="0.3" footer="0.3"/>
  <pageSetup paperSize="9" scale="63" orientation="landscape" r:id="rId1"/>
  <rowBreaks count="1" manualBreakCount="1">
    <brk id="1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4"/>
  <sheetViews>
    <sheetView tabSelected="1" topLeftCell="A16" zoomScaleNormal="100" zoomScaleSheetLayoutView="100" workbookViewId="0">
      <selection activeCell="I17" sqref="I17"/>
    </sheetView>
  </sheetViews>
  <sheetFormatPr defaultColWidth="8.85546875" defaultRowHeight="12.75" x14ac:dyDescent="0.2"/>
  <cols>
    <col min="1" max="1" width="39.85546875" style="23" bestFit="1" customWidth="1"/>
    <col min="2" max="2" width="25" style="23" customWidth="1"/>
    <col min="3" max="3" width="10.85546875" style="23" customWidth="1"/>
    <col min="4" max="4" width="26.42578125" style="23" customWidth="1"/>
    <col min="5" max="5" width="26.7109375" style="23" customWidth="1"/>
    <col min="6" max="16384" width="8.85546875" style="23"/>
  </cols>
  <sheetData>
    <row r="1" spans="1:6" ht="18" customHeight="1" x14ac:dyDescent="0.2">
      <c r="A1" s="22" t="s">
        <v>4</v>
      </c>
    </row>
    <row r="2" spans="1:6" ht="77.25" customHeight="1" x14ac:dyDescent="0.2">
      <c r="A2" s="15" t="s">
        <v>0</v>
      </c>
      <c r="B2" s="15" t="s">
        <v>1</v>
      </c>
      <c r="C2" s="15" t="s">
        <v>3</v>
      </c>
      <c r="D2" s="29" t="s">
        <v>85</v>
      </c>
      <c r="E2" s="29" t="s">
        <v>86</v>
      </c>
    </row>
    <row r="3" spans="1:6" s="26" customFormat="1" ht="13.15" customHeight="1" x14ac:dyDescent="0.2">
      <c r="A3" s="16">
        <v>1</v>
      </c>
      <c r="B3" s="16">
        <v>2</v>
      </c>
      <c r="C3" s="16">
        <v>5</v>
      </c>
      <c r="D3" s="16">
        <v>4</v>
      </c>
      <c r="E3" s="17" t="s">
        <v>46</v>
      </c>
    </row>
    <row r="4" spans="1:6" ht="18" customHeight="1" x14ac:dyDescent="0.2">
      <c r="A4" s="41" t="s">
        <v>36</v>
      </c>
      <c r="B4" s="27" t="s">
        <v>5</v>
      </c>
      <c r="C4" s="44">
        <v>1</v>
      </c>
      <c r="D4" s="69"/>
      <c r="E4" s="61"/>
      <c r="F4" s="45"/>
    </row>
    <row r="5" spans="1:6" ht="18" customHeight="1" x14ac:dyDescent="0.2">
      <c r="A5" s="41" t="s">
        <v>49</v>
      </c>
      <c r="B5" s="27" t="s">
        <v>5</v>
      </c>
      <c r="C5" s="44">
        <v>1</v>
      </c>
      <c r="D5" s="69"/>
      <c r="E5" s="61"/>
      <c r="F5" s="45"/>
    </row>
    <row r="6" spans="1:6" ht="18" customHeight="1" x14ac:dyDescent="0.2">
      <c r="A6" s="41" t="s">
        <v>80</v>
      </c>
      <c r="B6" s="27" t="s">
        <v>6</v>
      </c>
      <c r="C6" s="44">
        <v>1</v>
      </c>
      <c r="D6" s="69"/>
      <c r="E6" s="61"/>
      <c r="F6" s="45"/>
    </row>
    <row r="7" spans="1:6" ht="18" customHeight="1" x14ac:dyDescent="0.2">
      <c r="A7" s="41" t="s">
        <v>37</v>
      </c>
      <c r="B7" s="27" t="s">
        <v>6</v>
      </c>
      <c r="C7" s="44">
        <v>1</v>
      </c>
      <c r="D7" s="69"/>
      <c r="E7" s="61"/>
      <c r="F7" s="45"/>
    </row>
    <row r="8" spans="1:6" ht="18" customHeight="1" x14ac:dyDescent="0.2">
      <c r="A8" s="41" t="s">
        <v>35</v>
      </c>
      <c r="B8" s="27" t="s">
        <v>6</v>
      </c>
      <c r="C8" s="44">
        <v>1</v>
      </c>
      <c r="D8" s="69"/>
      <c r="E8" s="61"/>
      <c r="F8" s="45"/>
    </row>
    <row r="9" spans="1:6" ht="18" customHeight="1" x14ac:dyDescent="0.2">
      <c r="A9" s="41" t="s">
        <v>81</v>
      </c>
      <c r="B9" s="27" t="s">
        <v>61</v>
      </c>
      <c r="C9" s="44">
        <v>1</v>
      </c>
      <c r="D9" s="69"/>
      <c r="E9" s="61"/>
      <c r="F9" s="45"/>
    </row>
    <row r="10" spans="1:6" ht="18.75" customHeight="1" x14ac:dyDescent="0.2">
      <c r="A10" s="100" t="s">
        <v>62</v>
      </c>
      <c r="B10" s="101"/>
      <c r="C10" s="101"/>
      <c r="D10" s="101"/>
      <c r="E10" s="62">
        <f>SUM(E4:E9)</f>
        <v>0</v>
      </c>
      <c r="F10" s="45"/>
    </row>
    <row r="11" spans="1:6" x14ac:dyDescent="0.2">
      <c r="C11" s="28"/>
      <c r="F11" s="45"/>
    </row>
    <row r="12" spans="1:6" ht="18" customHeight="1" x14ac:dyDescent="0.2">
      <c r="A12" s="22" t="s">
        <v>33</v>
      </c>
      <c r="F12" s="45"/>
    </row>
    <row r="13" spans="1:6" ht="73.5" customHeight="1" x14ac:dyDescent="0.2">
      <c r="A13" s="15" t="s">
        <v>0</v>
      </c>
      <c r="B13" s="15" t="s">
        <v>2</v>
      </c>
      <c r="C13" s="15" t="s">
        <v>3</v>
      </c>
      <c r="D13" s="29" t="s">
        <v>85</v>
      </c>
      <c r="E13" s="29" t="s">
        <v>87</v>
      </c>
      <c r="F13" s="45"/>
    </row>
    <row r="14" spans="1:6" s="26" customFormat="1" ht="13.15" customHeight="1" x14ac:dyDescent="0.2">
      <c r="A14" s="16">
        <v>1</v>
      </c>
      <c r="B14" s="16">
        <v>2</v>
      </c>
      <c r="C14" s="16">
        <v>2</v>
      </c>
      <c r="D14" s="16">
        <v>4</v>
      </c>
      <c r="E14" s="17" t="s">
        <v>46</v>
      </c>
      <c r="F14" s="46"/>
    </row>
    <row r="15" spans="1:6" ht="18.75" customHeight="1" x14ac:dyDescent="0.2">
      <c r="A15" s="19" t="s">
        <v>50</v>
      </c>
      <c r="B15" s="27" t="s">
        <v>22</v>
      </c>
      <c r="C15" s="18">
        <v>1</v>
      </c>
      <c r="D15" s="69"/>
      <c r="E15" s="61"/>
      <c r="F15" s="45"/>
    </row>
    <row r="16" spans="1:6" ht="18.75" customHeight="1" x14ac:dyDescent="0.2">
      <c r="A16" s="20" t="s">
        <v>34</v>
      </c>
      <c r="B16" s="27" t="s">
        <v>22</v>
      </c>
      <c r="C16" s="18">
        <v>1</v>
      </c>
      <c r="D16" s="69"/>
      <c r="E16" s="61"/>
      <c r="F16" s="45"/>
    </row>
    <row r="17" spans="1:6" ht="21.75" customHeight="1" x14ac:dyDescent="0.2">
      <c r="A17" s="100" t="s">
        <v>47</v>
      </c>
      <c r="B17" s="101"/>
      <c r="C17" s="101"/>
      <c r="D17" s="101"/>
      <c r="E17" s="62">
        <f>SUM(E15:E16)</f>
        <v>0</v>
      </c>
      <c r="F17" s="45"/>
    </row>
    <row r="18" spans="1:6" x14ac:dyDescent="0.2">
      <c r="F18" s="45"/>
    </row>
    <row r="19" spans="1:6" x14ac:dyDescent="0.2">
      <c r="F19" s="45"/>
    </row>
    <row r="20" spans="1:6" ht="18" customHeight="1" x14ac:dyDescent="0.2">
      <c r="A20" s="22" t="s">
        <v>74</v>
      </c>
      <c r="F20" s="45"/>
    </row>
    <row r="21" spans="1:6" ht="67.5" x14ac:dyDescent="0.2">
      <c r="A21" s="15" t="s">
        <v>0</v>
      </c>
      <c r="B21" s="15" t="s">
        <v>1</v>
      </c>
      <c r="C21" s="15" t="s">
        <v>3</v>
      </c>
      <c r="D21" s="29" t="s">
        <v>85</v>
      </c>
      <c r="E21" s="29" t="s">
        <v>86</v>
      </c>
      <c r="F21" s="45"/>
    </row>
    <row r="22" spans="1:6" ht="13.15" customHeight="1" x14ac:dyDescent="0.2">
      <c r="A22" s="17">
        <v>1</v>
      </c>
      <c r="B22" s="17">
        <v>2</v>
      </c>
      <c r="C22" s="17">
        <v>3</v>
      </c>
      <c r="D22" s="16">
        <v>4</v>
      </c>
      <c r="E22" s="17" t="s">
        <v>46</v>
      </c>
      <c r="F22" s="45"/>
    </row>
    <row r="23" spans="1:6" ht="18" customHeight="1" x14ac:dyDescent="0.2">
      <c r="A23" s="41" t="s">
        <v>99</v>
      </c>
      <c r="B23" s="21" t="s">
        <v>63</v>
      </c>
      <c r="C23" s="21">
        <v>1</v>
      </c>
      <c r="D23" s="69"/>
      <c r="E23" s="63"/>
      <c r="F23" s="45"/>
    </row>
    <row r="24" spans="1:6" ht="22.9" customHeight="1" x14ac:dyDescent="0.2">
      <c r="A24" s="100" t="s">
        <v>82</v>
      </c>
      <c r="B24" s="101"/>
      <c r="C24" s="101"/>
      <c r="D24" s="101"/>
      <c r="E24" s="64">
        <f>E23</f>
        <v>0</v>
      </c>
      <c r="F24" s="45"/>
    </row>
    <row r="25" spans="1:6" x14ac:dyDescent="0.2">
      <c r="F25" s="45"/>
    </row>
    <row r="26" spans="1:6" ht="18" customHeight="1" x14ac:dyDescent="0.2">
      <c r="A26" s="22" t="s">
        <v>75</v>
      </c>
      <c r="F26" s="45"/>
    </row>
    <row r="27" spans="1:6" ht="70.5" customHeight="1" x14ac:dyDescent="0.2">
      <c r="A27" s="15" t="s">
        <v>0</v>
      </c>
      <c r="B27" s="15" t="s">
        <v>2</v>
      </c>
      <c r="C27" s="15" t="s">
        <v>3</v>
      </c>
      <c r="D27" s="29" t="s">
        <v>85</v>
      </c>
      <c r="E27" s="29" t="s">
        <v>86</v>
      </c>
      <c r="F27" s="45"/>
    </row>
    <row r="28" spans="1:6" ht="13.15" customHeight="1" x14ac:dyDescent="0.2">
      <c r="A28" s="16">
        <v>1</v>
      </c>
      <c r="B28" s="16">
        <v>2</v>
      </c>
      <c r="C28" s="16">
        <v>3</v>
      </c>
      <c r="D28" s="16">
        <v>4</v>
      </c>
      <c r="E28" s="17" t="s">
        <v>46</v>
      </c>
      <c r="F28" s="45"/>
    </row>
    <row r="29" spans="1:6" ht="18" customHeight="1" x14ac:dyDescent="0.2">
      <c r="A29" s="55" t="s">
        <v>39</v>
      </c>
      <c r="B29" s="18" t="s">
        <v>23</v>
      </c>
      <c r="C29" s="18">
        <v>1</v>
      </c>
      <c r="D29" s="69"/>
      <c r="E29" s="65"/>
      <c r="F29" s="45"/>
    </row>
    <row r="30" spans="1:6" ht="18" customHeight="1" x14ac:dyDescent="0.2">
      <c r="A30" s="55" t="s">
        <v>58</v>
      </c>
      <c r="B30" s="18" t="s">
        <v>23</v>
      </c>
      <c r="C30" s="18">
        <v>1</v>
      </c>
      <c r="D30" s="69"/>
      <c r="E30" s="65"/>
      <c r="F30" s="45"/>
    </row>
    <row r="31" spans="1:6" ht="18" customHeight="1" x14ac:dyDescent="0.2">
      <c r="A31" s="24" t="s">
        <v>40</v>
      </c>
      <c r="B31" s="18" t="s">
        <v>23</v>
      </c>
      <c r="C31" s="18">
        <v>1</v>
      </c>
      <c r="D31" s="69"/>
      <c r="E31" s="65"/>
      <c r="F31" s="45"/>
    </row>
    <row r="32" spans="1:6" ht="18" customHeight="1" x14ac:dyDescent="0.2">
      <c r="A32" s="72" t="s">
        <v>98</v>
      </c>
      <c r="B32" s="18" t="s">
        <v>23</v>
      </c>
      <c r="C32" s="18">
        <v>1</v>
      </c>
      <c r="D32" s="69"/>
      <c r="E32" s="65"/>
      <c r="F32" s="45"/>
    </row>
    <row r="33" spans="1:6" ht="18" customHeight="1" x14ac:dyDescent="0.2">
      <c r="A33" s="72" t="s">
        <v>98</v>
      </c>
      <c r="B33" s="18" t="s">
        <v>23</v>
      </c>
      <c r="C33" s="18">
        <v>1</v>
      </c>
      <c r="D33" s="69"/>
      <c r="E33" s="65"/>
      <c r="F33" s="45"/>
    </row>
    <row r="34" spans="1:6" ht="18" customHeight="1" x14ac:dyDescent="0.2">
      <c r="A34" s="41" t="s">
        <v>103</v>
      </c>
      <c r="B34" s="18" t="s">
        <v>104</v>
      </c>
      <c r="C34" s="18">
        <v>1</v>
      </c>
      <c r="D34" s="69"/>
      <c r="E34" s="65"/>
      <c r="F34" s="45"/>
    </row>
    <row r="35" spans="1:6" ht="20.25" customHeight="1" x14ac:dyDescent="0.2">
      <c r="A35" s="100" t="s">
        <v>52</v>
      </c>
      <c r="B35" s="101"/>
      <c r="C35" s="101"/>
      <c r="D35" s="101"/>
      <c r="E35" s="64">
        <f>SUM(E29:E34)</f>
        <v>0</v>
      </c>
      <c r="F35" s="45"/>
    </row>
    <row r="36" spans="1:6" x14ac:dyDescent="0.2">
      <c r="F36" s="45"/>
    </row>
    <row r="37" spans="1:6" ht="18" customHeight="1" x14ac:dyDescent="0.2">
      <c r="A37" s="25" t="s">
        <v>76</v>
      </c>
      <c r="F37" s="45"/>
    </row>
    <row r="38" spans="1:6" ht="70.5" customHeight="1" x14ac:dyDescent="0.2">
      <c r="A38" s="15" t="s">
        <v>0</v>
      </c>
      <c r="B38" s="15" t="s">
        <v>31</v>
      </c>
      <c r="C38" s="15" t="s">
        <v>3</v>
      </c>
      <c r="D38" s="29" t="s">
        <v>88</v>
      </c>
      <c r="E38" s="29" t="s">
        <v>89</v>
      </c>
      <c r="F38" s="45"/>
    </row>
    <row r="39" spans="1:6" ht="13.15" customHeight="1" x14ac:dyDescent="0.2">
      <c r="A39" s="16">
        <v>1</v>
      </c>
      <c r="B39" s="16">
        <v>2</v>
      </c>
      <c r="C39" s="16">
        <v>3</v>
      </c>
      <c r="D39" s="16">
        <v>4</v>
      </c>
      <c r="E39" s="17" t="s">
        <v>48</v>
      </c>
      <c r="F39" s="45"/>
    </row>
    <row r="40" spans="1:6" ht="18" customHeight="1" x14ac:dyDescent="0.2">
      <c r="A40" s="24" t="s">
        <v>38</v>
      </c>
      <c r="B40" s="18" t="s">
        <v>32</v>
      </c>
      <c r="C40" s="18">
        <v>1</v>
      </c>
      <c r="D40" s="63"/>
      <c r="E40" s="66"/>
      <c r="F40" s="45"/>
    </row>
    <row r="41" spans="1:6" ht="18" customHeight="1" x14ac:dyDescent="0.2">
      <c r="A41" s="24" t="s">
        <v>79</v>
      </c>
      <c r="B41" s="18" t="s">
        <v>51</v>
      </c>
      <c r="C41" s="18">
        <v>1</v>
      </c>
      <c r="D41" s="63"/>
      <c r="E41" s="66"/>
      <c r="F41" s="45"/>
    </row>
    <row r="42" spans="1:6" ht="18" customHeight="1" x14ac:dyDescent="0.2">
      <c r="A42" s="24" t="s">
        <v>78</v>
      </c>
      <c r="B42" s="18" t="s">
        <v>32</v>
      </c>
      <c r="C42" s="18">
        <v>1</v>
      </c>
      <c r="D42" s="63"/>
      <c r="E42" s="66"/>
      <c r="F42" s="45"/>
    </row>
    <row r="43" spans="1:6" ht="23.25" customHeight="1" x14ac:dyDescent="0.2">
      <c r="A43" s="100" t="s">
        <v>83</v>
      </c>
      <c r="B43" s="101"/>
      <c r="C43" s="101"/>
      <c r="D43" s="101"/>
      <c r="E43" s="64">
        <f>SUM(E40:E42)</f>
        <v>0</v>
      </c>
      <c r="F43" s="45"/>
    </row>
    <row r="44" spans="1:6" x14ac:dyDescent="0.2">
      <c r="F44" s="45"/>
    </row>
    <row r="45" spans="1:6" ht="18" customHeight="1" x14ac:dyDescent="0.2">
      <c r="A45" s="54" t="s">
        <v>77</v>
      </c>
      <c r="F45" s="45"/>
    </row>
    <row r="46" spans="1:6" ht="70.5" customHeight="1" x14ac:dyDescent="0.2">
      <c r="A46" s="15" t="s">
        <v>53</v>
      </c>
      <c r="B46" s="15" t="s">
        <v>54</v>
      </c>
      <c r="C46" s="15" t="s">
        <v>3</v>
      </c>
      <c r="D46" s="29" t="s">
        <v>90</v>
      </c>
      <c r="E46" s="29" t="s">
        <v>91</v>
      </c>
      <c r="F46" s="45"/>
    </row>
    <row r="47" spans="1:6" ht="18" customHeight="1" x14ac:dyDescent="0.2">
      <c r="A47" s="16">
        <v>1</v>
      </c>
      <c r="B47" s="16">
        <v>2</v>
      </c>
      <c r="C47" s="16">
        <v>3</v>
      </c>
      <c r="D47" s="16">
        <v>4</v>
      </c>
      <c r="E47" s="17" t="s">
        <v>55</v>
      </c>
      <c r="F47" s="45"/>
    </row>
    <row r="48" spans="1:6" ht="18" customHeight="1" x14ac:dyDescent="0.2">
      <c r="A48" s="24" t="s">
        <v>56</v>
      </c>
      <c r="B48" s="18">
        <v>1100</v>
      </c>
      <c r="C48" s="18">
        <v>1</v>
      </c>
      <c r="D48" s="63"/>
      <c r="E48" s="66"/>
      <c r="F48" s="45"/>
    </row>
    <row r="49" spans="1:6" ht="18" customHeight="1" x14ac:dyDescent="0.2">
      <c r="A49" s="24" t="s">
        <v>56</v>
      </c>
      <c r="B49" s="18">
        <v>1100</v>
      </c>
      <c r="C49" s="18">
        <v>1</v>
      </c>
      <c r="D49" s="69"/>
      <c r="E49" s="65"/>
      <c r="F49" s="45"/>
    </row>
    <row r="50" spans="1:6" ht="18" customHeight="1" x14ac:dyDescent="0.2">
      <c r="A50" s="100" t="s">
        <v>102</v>
      </c>
      <c r="B50" s="101"/>
      <c r="C50" s="101"/>
      <c r="D50" s="101"/>
      <c r="E50" s="64">
        <f>SUM(E48:E49)</f>
        <v>0</v>
      </c>
      <c r="F50" s="45"/>
    </row>
    <row r="51" spans="1:6" ht="18" customHeight="1" x14ac:dyDescent="0.2">
      <c r="E51" s="67"/>
      <c r="F51" s="45"/>
    </row>
    <row r="52" spans="1:6" ht="18" customHeight="1" thickBot="1" x14ac:dyDescent="0.25">
      <c r="E52" s="67"/>
      <c r="F52" s="45"/>
    </row>
    <row r="53" spans="1:6" ht="24.75" customHeight="1" thickBot="1" x14ac:dyDescent="0.25">
      <c r="A53" s="51" t="s">
        <v>92</v>
      </c>
      <c r="B53" s="52"/>
      <c r="C53" s="52"/>
      <c r="D53" s="53"/>
      <c r="E53" s="68">
        <f>SUM(E50,E43,E35,E24,E17,E10)</f>
        <v>0</v>
      </c>
      <c r="F53" s="45"/>
    </row>
    <row r="54" spans="1:6" ht="18" customHeight="1" x14ac:dyDescent="0.2">
      <c r="F54" s="45"/>
    </row>
    <row r="55" spans="1:6" ht="18" customHeight="1" x14ac:dyDescent="0.2">
      <c r="F55" s="45"/>
    </row>
    <row r="56" spans="1:6" ht="18" customHeight="1" x14ac:dyDescent="0.2">
      <c r="F56" s="45"/>
    </row>
    <row r="57" spans="1:6" ht="18" customHeight="1" x14ac:dyDescent="0.2">
      <c r="F57" s="45"/>
    </row>
    <row r="58" spans="1:6" ht="18" customHeight="1" x14ac:dyDescent="0.2">
      <c r="F58" s="45"/>
    </row>
    <row r="59" spans="1:6" ht="18" customHeight="1" x14ac:dyDescent="0.2">
      <c r="F59" s="45"/>
    </row>
    <row r="60" spans="1:6" ht="18" customHeight="1" x14ac:dyDescent="0.2">
      <c r="F60" s="45"/>
    </row>
    <row r="61" spans="1:6" s="37" customFormat="1" ht="18" customHeight="1" x14ac:dyDescent="0.25">
      <c r="A61" s="39" t="s">
        <v>41</v>
      </c>
      <c r="B61" s="73" t="s">
        <v>125</v>
      </c>
      <c r="F61" s="47"/>
    </row>
    <row r="62" spans="1:6" s="37" customFormat="1" ht="18" customHeight="1" x14ac:dyDescent="0.25">
      <c r="F62" s="47"/>
    </row>
    <row r="63" spans="1:6" s="37" customFormat="1" ht="18" customHeight="1" x14ac:dyDescent="0.25">
      <c r="A63" s="102" t="s">
        <v>42</v>
      </c>
      <c r="B63" s="102"/>
      <c r="F63" s="47"/>
    </row>
    <row r="64" spans="1:6" s="37" customFormat="1" ht="18" customHeight="1" x14ac:dyDescent="0.25">
      <c r="A64" s="38" t="s">
        <v>132</v>
      </c>
      <c r="B64" s="40"/>
      <c r="F64" s="47"/>
    </row>
    <row r="65" spans="1:6" s="37" customFormat="1" ht="18" customHeight="1" x14ac:dyDescent="0.25">
      <c r="A65" s="38" t="s">
        <v>126</v>
      </c>
      <c r="B65" s="40"/>
      <c r="F65" s="47"/>
    </row>
    <row r="66" spans="1:6" s="37" customFormat="1" ht="28.5" customHeight="1" x14ac:dyDescent="0.25">
      <c r="A66" s="55" t="s">
        <v>133</v>
      </c>
      <c r="B66" s="40"/>
    </row>
    <row r="67" spans="1:6" s="37" customFormat="1" ht="18" customHeight="1" x14ac:dyDescent="0.25">
      <c r="A67" s="38" t="s">
        <v>127</v>
      </c>
      <c r="B67" s="74"/>
    </row>
    <row r="68" spans="1:6" s="37" customFormat="1" ht="18" customHeight="1" x14ac:dyDescent="0.25">
      <c r="A68" s="38" t="s">
        <v>128</v>
      </c>
      <c r="B68" s="74"/>
    </row>
    <row r="69" spans="1:6" ht="18" customHeight="1" x14ac:dyDescent="0.2">
      <c r="A69" s="38" t="s">
        <v>129</v>
      </c>
      <c r="B69" s="74"/>
    </row>
    <row r="70" spans="1:6" ht="18" customHeight="1" x14ac:dyDescent="0.2">
      <c r="A70" s="38" t="s">
        <v>130</v>
      </c>
      <c r="B70" s="74"/>
    </row>
    <row r="71" spans="1:6" ht="18" customHeight="1" x14ac:dyDescent="0.2">
      <c r="A71" s="38" t="s">
        <v>131</v>
      </c>
      <c r="B71" s="74"/>
    </row>
    <row r="72" spans="1:6" ht="18" customHeight="1" x14ac:dyDescent="0.2">
      <c r="A72" s="37"/>
      <c r="D72" s="48"/>
      <c r="E72" s="48"/>
    </row>
    <row r="73" spans="1:6" x14ac:dyDescent="0.2">
      <c r="D73" s="48"/>
      <c r="E73" s="48"/>
    </row>
    <row r="74" spans="1:6" x14ac:dyDescent="0.2">
      <c r="D74" s="48"/>
      <c r="E74" s="48"/>
    </row>
    <row r="75" spans="1:6" x14ac:dyDescent="0.2">
      <c r="D75" s="48"/>
      <c r="E75" s="48"/>
    </row>
    <row r="76" spans="1:6" x14ac:dyDescent="0.2">
      <c r="D76" s="48"/>
      <c r="E76" s="48"/>
    </row>
    <row r="77" spans="1:6" x14ac:dyDescent="0.2">
      <c r="D77" s="49"/>
      <c r="E77" s="49"/>
    </row>
    <row r="78" spans="1:6" x14ac:dyDescent="0.2">
      <c r="D78" s="48"/>
      <c r="E78" s="48"/>
    </row>
    <row r="79" spans="1:6" x14ac:dyDescent="0.2">
      <c r="D79" s="48"/>
      <c r="E79" s="48"/>
    </row>
    <row r="80" spans="1:6" x14ac:dyDescent="0.2">
      <c r="D80" s="48"/>
      <c r="E80" s="48"/>
    </row>
    <row r="81" spans="4:5" x14ac:dyDescent="0.2">
      <c r="D81" s="48"/>
      <c r="E81" s="48"/>
    </row>
    <row r="82" spans="4:5" x14ac:dyDescent="0.2">
      <c r="D82" s="48"/>
      <c r="E82" s="48"/>
    </row>
    <row r="83" spans="4:5" x14ac:dyDescent="0.2">
      <c r="D83" s="48"/>
      <c r="E83" s="48"/>
    </row>
    <row r="84" spans="4:5" x14ac:dyDescent="0.2">
      <c r="D84" s="48"/>
      <c r="E84" s="50"/>
    </row>
  </sheetData>
  <mergeCells count="7">
    <mergeCell ref="A50:D50"/>
    <mergeCell ref="A63:B63"/>
    <mergeCell ref="A10:D10"/>
    <mergeCell ref="A17:D17"/>
    <mergeCell ref="A35:D35"/>
    <mergeCell ref="A43:D43"/>
    <mergeCell ref="A24:D24"/>
  </mergeCells>
  <pageMargins left="0.23622047244094491" right="0.23622047244094491" top="0.74803149606299213" bottom="0.74803149606299213" header="0.31496062992125984" footer="0.31496062992125984"/>
  <pageSetup paperSize="9" scale="7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d8edae0-e6b7-451e-8c85-9724e517c738">
      <Terms xmlns="http://schemas.microsoft.com/office/infopath/2007/PartnerControls"/>
    </lcf76f155ced4ddcb4097134ff3c332f>
    <TaxCatchAll xmlns="ed6455a1-75ae-4cdd-9cc2-04762e1ed45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2931E462DC2C4DBBB41B5FB44B3991" ma:contentTypeVersion="15" ma:contentTypeDescription="Create a new document." ma:contentTypeScope="" ma:versionID="a7c5dde18fbeb851c640d77757583ee2">
  <xsd:schema xmlns:xsd="http://www.w3.org/2001/XMLSchema" xmlns:xs="http://www.w3.org/2001/XMLSchema" xmlns:p="http://schemas.microsoft.com/office/2006/metadata/properties" xmlns:ns2="dd8edae0-e6b7-451e-8c85-9724e517c738" xmlns:ns3="ed6455a1-75ae-4cdd-9cc2-04762e1ed458" targetNamespace="http://schemas.microsoft.com/office/2006/metadata/properties" ma:root="true" ma:fieldsID="95eb5de420477663f56fc5fd55510f2f" ns2:_="" ns3:_="">
    <xsd:import namespace="dd8edae0-e6b7-451e-8c85-9724e517c738"/>
    <xsd:import namespace="ed6455a1-75ae-4cdd-9cc2-04762e1ed4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edae0-e6b7-451e-8c85-9724e517c7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3dfcf29-0f1a-4fa6-ab64-baf3781eaa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6455a1-75ae-4cdd-9cc2-04762e1ed45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236443f-269c-4a65-b52f-5087184ba765}" ma:internalName="TaxCatchAll" ma:showField="CatchAllData" ma:web="ed6455a1-75ae-4cdd-9cc2-04762e1ed4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3CA41C-DB7A-4BBC-A3C7-CD95558BD62B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b09c6572-25ab-4ee6-af17-3d436d71278a"/>
    <ds:schemaRef ds:uri="f2c44703-195c-4752-b9fd-e2df1ae5ba36"/>
    <ds:schemaRef ds:uri="http://www.w3.org/XML/1998/namespace"/>
    <ds:schemaRef ds:uri="dd8edae0-e6b7-451e-8c85-9724e517c738"/>
    <ds:schemaRef ds:uri="ed6455a1-75ae-4cdd-9cc2-04762e1ed458"/>
  </ds:schemaRefs>
</ds:datastoreItem>
</file>

<file path=customXml/itemProps2.xml><?xml version="1.0" encoding="utf-8"?>
<ds:datastoreItem xmlns:ds="http://schemas.openxmlformats.org/officeDocument/2006/customXml" ds:itemID="{03FDF3E8-BDF0-4710-B331-C2B163FD9F7E}"/>
</file>

<file path=customXml/itemProps3.xml><?xml version="1.0" encoding="utf-8"?>
<ds:datastoreItem xmlns:ds="http://schemas.openxmlformats.org/officeDocument/2006/customXml" ds:itemID="{7A056B70-88E1-44CD-843F-4004842A7D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Rekapitulacija troškovnika</vt:lpstr>
      <vt:lpstr>Troškovnik AK</vt:lpstr>
      <vt:lpstr>Troškovnik 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Danijela Ferlak Sekur</dc:creator>
  <cp:lastModifiedBy>Darijo Renko</cp:lastModifiedBy>
  <cp:lastPrinted>2020-04-01T11:10:49Z</cp:lastPrinted>
  <dcterms:created xsi:type="dcterms:W3CDTF">2017-07-13T13:36:23Z</dcterms:created>
  <dcterms:modified xsi:type="dcterms:W3CDTF">2024-04-22T10:55:50Z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0x0101007A2931E462DC2C4DBBB41B5FB44B3991</vt:lpwstr>
  </property>
  <property fmtid="{D5CDD505-2E9C-101B-9397-08002B2CF9AE}" pid="3" name="MediaServiceImageTags">
    <vt:lpwstr/>
  </property>
</Properties>
</file>