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defaultThemeVersion="124226"/>
  <mc:AlternateContent xmlns:mc="http://schemas.openxmlformats.org/markup-compatibility/2006">
    <mc:Choice Requires="x15">
      <x15ac:absPath xmlns:x15ac="http://schemas.microsoft.com/office/spreadsheetml/2010/11/ac" url="C:\Users\Nikola\Desktop\HGSS\HGSS Kuća\Postupci nabavke\D. JNBV - 2 - 2022 stolarija\Koregirano\"/>
    </mc:Choice>
  </mc:AlternateContent>
  <xr:revisionPtr revIDLastSave="0" documentId="8_{29C7E124-767A-4CF1-8DC7-B133A6FC1D52}" xr6:coauthVersionLast="47" xr6:coauthVersionMax="47" xr10:uidLastSave="{00000000-0000-0000-0000-000000000000}"/>
  <bookViews>
    <workbookView xWindow="-108" yWindow="-108" windowWidth="23256" windowHeight="12576" xr2:uid="{00000000-000D-0000-FFFF-FFFF00000000}"/>
  </bookViews>
  <sheets>
    <sheet name="Sheet1" sheetId="1" r:id="rId1"/>
    <sheet name="Sheet2" sheetId="2" r:id="rId2"/>
    <sheet name="Sheet3" sheetId="3" r:id="rId3"/>
  </sheets>
  <definedNames>
    <definedName name="_n9fwdcvhbcqn" localSheetId="0">Sheet1!#REF!</definedName>
    <definedName name="_xz9u1gjqfegk" localSheetId="0">Sheet1!#REF!</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84" i="1" l="1"/>
  <c r="F83" i="1" l="1"/>
  <c r="F82" i="1"/>
  <c r="F85" i="1"/>
  <c r="F81" i="1"/>
  <c r="F80" i="1"/>
  <c r="F78" i="1"/>
  <c r="F79" i="1"/>
  <c r="F77" i="1"/>
  <c r="F76" i="1"/>
  <c r="F75" i="1"/>
  <c r="F72" i="1" l="1"/>
  <c r="F71" i="1"/>
  <c r="E87" i="1" l="1"/>
  <c r="F96" i="1" s="1"/>
  <c r="F97" i="1" l="1"/>
  <c r="E103" i="1" s="1"/>
  <c r="E104" i="1" l="1"/>
  <c r="E106" i="1" s="1"/>
</calcChain>
</file>

<file path=xl/sharedStrings.xml><?xml version="1.0" encoding="utf-8"?>
<sst xmlns="http://schemas.openxmlformats.org/spreadsheetml/2006/main" count="87" uniqueCount="72">
  <si>
    <t>Broj</t>
  </si>
  <si>
    <t>Stavka</t>
  </si>
  <si>
    <t>Količina</t>
  </si>
  <si>
    <t>Jed.cijena</t>
  </si>
  <si>
    <t>Iznos</t>
  </si>
  <si>
    <t>kom</t>
  </si>
  <si>
    <t>TROŠKOVNIK</t>
  </si>
  <si>
    <t>Investitor   : HRVATSKA GORSKA SLUŽBA SPAŠAVANJA - STANICA ČAKOVEC</t>
  </si>
  <si>
    <t>Športska 2, Čakovec</t>
  </si>
  <si>
    <t>OIB: 97790424124</t>
  </si>
  <si>
    <t xml:space="preserve">Građevina   :  ADAPTACIJA POSTOJEĆE ZGRADE  </t>
  </si>
  <si>
    <t>HGSS Stanice Čakovec</t>
  </si>
  <si>
    <t>Zajednička oznaka    : HGSS-ČK-38/19</t>
  </si>
  <si>
    <t xml:space="preserve">Lokacija  : k.č.br. 1729/18 k.o. Čakovec </t>
  </si>
  <si>
    <t>kompleks bivše vojarne u Čakovcu</t>
  </si>
  <si>
    <t>Direktor  : ŽELJKO SLUNJSKI dipl.ing.građ.</t>
  </si>
  <si>
    <t>Jed.m.</t>
  </si>
  <si>
    <t>REKAPITULACIJA</t>
  </si>
  <si>
    <t>4. UKUPNO:</t>
  </si>
  <si>
    <t>UKUPNO RADOVI</t>
  </si>
  <si>
    <t>+PDV (25%)</t>
  </si>
  <si>
    <t>SVEUKUPNO (kn):</t>
  </si>
  <si>
    <t>Izrada/nabava, doprema i montaža kvalitetnih klasičnih vanjskih (ulaznih) punih protuprovalnih PVC vrata sa dovratnikom od 5-komornog PVC profila min.70mm, krilo toplinski i zvučno izolirana i sa dobrom otpornošću na tuču i UV zrake, vrata sa sigurnosnim zaključavanjem u min.5 točaka, uključujući i ugrađenu bravu za cilindar, kvaku sa rozetama i sav potreban okov, materijal i brtvljenje, a sve do potpune gotovosti i funkcionalnosti. 
Stakleni dijelovi nadsvijetla sa IZO staklom.</t>
  </si>
  <si>
    <t>poz.1</t>
  </si>
  <si>
    <t>poz.7</t>
  </si>
  <si>
    <t>poz.2</t>
  </si>
  <si>
    <t>Izrada, doprema i montaža klasične vanjske PVC stolarije, od standardnog PVC profila sa 5 komora i metalnim pojačanjima, višestruko brtvljen, sa prekinutim termičkim mostom, profili sa mogućnosti skupljanja i drenaže kondenzata. Učvršćenje vijcima+tipla preko čeličnih profila i limova sidrenih u zid od opeke/AB okvir. U cijenu je uključen sav potreban rad, materijal, sav okov prema shemama i načinu otvaranja, brtvljenje i ostalo do potpune gotovosti i funkcionalnosti.</t>
  </si>
  <si>
    <t>poz.8</t>
  </si>
  <si>
    <t>poz.7a</t>
  </si>
  <si>
    <t xml:space="preserve">fiksni prozor; trokutni; 0-149 / 0-166cm      </t>
  </si>
  <si>
    <t>poz.8a</t>
  </si>
  <si>
    <t>poz.9</t>
  </si>
  <si>
    <t>jednokrilna puna protuprovalna vrata;                      100/210cm</t>
  </si>
  <si>
    <t>jednokrilna puna protuprovalna vrata;                      120/220cm+fiksno nadsvijetlo n80</t>
  </si>
  <si>
    <t xml:space="preserve">trokrilni prozor (srednje fiksno); 260/180cm       </t>
  </si>
  <si>
    <t xml:space="preserve">ostakljena stijena sa 2 harmonika-kliznim krilima i fiksnim prozorima; 358/90-270cm     </t>
  </si>
  <si>
    <t>ostakljena stijena sa dvokrilnim prozorom i fiksnim prozorima; 358/90-270cm</t>
  </si>
  <si>
    <t>poz.9a</t>
  </si>
  <si>
    <t xml:space="preserve">fiksni prozor; 260 / 26-188cm </t>
  </si>
  <si>
    <t>poz.9b</t>
  </si>
  <si>
    <t>poz.10</t>
  </si>
  <si>
    <t>trokrilni prozor (srednje fiksno);270/67-150cm</t>
  </si>
  <si>
    <t>poz.11</t>
  </si>
  <si>
    <t>trokrilni prozor (srednje fiksno);270x67-150cm</t>
  </si>
  <si>
    <t>poz.12</t>
  </si>
  <si>
    <t>jednokrilni prozor sa neprovidnim staklom; 
60 / 60cm</t>
  </si>
  <si>
    <t>poz.13</t>
  </si>
  <si>
    <t>UKUPNO GRAĐ. PVC STOLARIJA (VANJSKA)</t>
  </si>
  <si>
    <t>4.3 Građevinska PVC stolarija (vanjska)</t>
  </si>
  <si>
    <t xml:space="preserve">
4.3.1</t>
  </si>
  <si>
    <t xml:space="preserve">
4.3.2</t>
  </si>
  <si>
    <t>jednokrilni prozor sa neprovidnim staklom; 
120 / 40cm</t>
  </si>
  <si>
    <t>4. Obrtnički radovi - vanjska stolarija</t>
  </si>
  <si>
    <t>Datum   : Varaždin, travanj 2022. god.</t>
  </si>
  <si>
    <t>JNBV-2-2022</t>
  </si>
  <si>
    <r>
      <t xml:space="preserve">O PREDVIĐENIM RADOVIMA NA OBJEKTU:
ADAPTACIJA POSTOJEĆE ZGRADE BIVŠE VOJARNE U ČAKOVCU 
ZA POTREBE HGSS STANICE ČAKOVEC                                                                    
</t>
    </r>
    <r>
      <rPr>
        <b/>
        <sz val="12"/>
        <rFont val="Arial"/>
        <family val="2"/>
        <charset val="238"/>
      </rPr>
      <t>- GRAĐEVINSKA STOLARIJA</t>
    </r>
  </si>
  <si>
    <t>kontakt: 098 97 80 420</t>
  </si>
  <si>
    <t>email: jalusicfilip@gmail.com</t>
  </si>
  <si>
    <t>Filip Jalušić d.u.a.</t>
  </si>
  <si>
    <t>Izradili : ŽELJKO SLUNJSKI dipl.ing.građ.</t>
  </si>
  <si>
    <t>OPĆI UVJETI</t>
  </si>
  <si>
    <t>HRN EN 14351-1:2006, prozori i vrata - norma za proizvod, izvedbene značajke
HRN EN 12207:2001, prozori i vrata - propusnost zraka
HRN EN 12208:2001, prozori i vrata - vodonepropusnost
HRN EN 12210:2001+AC:2005, prozori i vrata - otpornost na opterećenje vjetrom
HRN EN ISO 140-3, akustika - mjerenje razine zvuka u zgradama i elementima zgrada
HRN EN ISO 717-1, akustika - određivanje razine zvuka u zgradama
HRN EN 410:1998, staklo u graditeljstvu - određivanje svjetlosnih i sunčanih značajka ostakljenja
HRN EN 572-9:2005, staklo u graditeljstvu - proizvodi od osnovnog natrij-kalcij-silikatnog stakla
HRN D.E1.012, vanjska stolarija
HRN D.E8.193. i 235., vodonepropusnost i hermetičnost</t>
  </si>
  <si>
    <t>Ukoliko ne postoje adekvatni standardi za materijale koji se ugrađuju, obavezno je pribaviti odgovarajući atest kao dokaz kvalitete.</t>
  </si>
  <si>
    <t>Zaokretna vrata ili prozorsko krilo je lijevo ako je okovano s lijeve strane, odnosno ako se otvara u smjeru negativne rotacije (kazaljke na satu). Stolarski elementi se izrađuju prema shemama i detaljima, te u dogovoru s projektantom i nadzornim inženjerom, a označavaju brojem troškovničke stavke.</t>
  </si>
  <si>
    <t>Svi dijelovi konstrukcije i elementi pojedinih pozicija moraju biti proračunati i dimenzionirani tako da sigurno prihvaćaju opterećenja posebice vjetra (tlak, usis) i drugih atmosferskih utjecaja. Sile koje se javljaju u elementima i fasadi u cjelini moraju se prenijeti na monolitni dio zgrade, dok se deformacije i opterećenja (sile) sa zgrade ne smiju nikako prenositi na fasadu i/ili njene elemente.</t>
  </si>
  <si>
    <t>Na spoju raznih kvaliteta lima izvesti potrebno galvansko razdvajanje. Izvedba razdvajanja mora biti otporna i postojana na atmosferilije i smrzavanje.</t>
  </si>
  <si>
    <t>Sve radove izvođač mora izvoditi prema troškovniku, shemama i izvedbenoj projektnoj dokumentaciji, solidno i stručno, prema pravilima dobrog zanata i mjerama uzetima na licu mjesta, Pravilniku o ocjenjivanju sukladnosti, ispravama o sukladnosti i označavanju građevinskih proizvoda (NN 103/08, 147/09, 87/10, 129/11), Pravilniku o tehničkim mjerama i uvjetima za završne radove u zgradarstvu (Sl.list br. 21/90), Tehničkom propisu o racionalnoj upotrebi energije i toplinskoj zaštiti u zgradama (NN 110/08, 89/09, 79/13, 90/13) sa pripadajućim normama, Tehničkom propis o građevnim proizvodima (NN 33/10, 87/10, 146/10, 81/11, 100/11, 130/12, 81/13), prema Tehničkim propisima za prozore i vrata (NN 69/06) sa pripadajućim noramama i ostalim normama prema Odluci o popisu normi bitnih za primjenu Tehničkog propisa za prozore i vrata, te svim ostalim tehničkim propisima, priznatim tehničkim pravilima i HR normama, a osobito:</t>
  </si>
  <si>
    <t xml:space="preserve">Prozori i vrata ugrađuju se u građevinski pripremljeni i obrađeni otvor u AB zidu ili zidu od blok opeka pomoću vijaka primjerenih za ovakvu vrstu montaže. </t>
  </si>
  <si>
    <t>Izradi se pristupa tek nakon odobrenih radioničkih nacrta od strane investitora i nadzornog inženjera. Brtvljenje i spajanje prema sistemskim rješenjima propisanim od  Proizvođača sistema. Sav potreban okov za otvaranje potrebno je da je izrađen od INOX-a ili plastificiran u boji profila (prema rješenju projektanata). Odabrani okov prilagoditi težini i geometriji krila, tako da nesmetano zadovoljava funkciju otvaranja (otklopni, zaokretni ili zaokretno otklopni). U cijenu stavaka uključeno je i staklo.</t>
  </si>
  <si>
    <t>U jediničnu cijenu uključiti sav potreban materijal, izradu, prijevoz, ugradnju sa svim potrebnim okovom, sidrene ploče, mort za podlijevanje ležaja, zaštitu od korozije, brtvljenje i sav osnovni i spojni materijal do potpune gotovosti i funkcionalnosti, kao i postavu i skidanje radne skele, striktnu primjenu mjera zaštite od požara, sve posredne i neposredne troškove za rad, materijal, alat i građevinske strojeve, sve transporte, čišćenje tokom rada, odvozi zbrinjavanje smeća, završno čišćenje prije primopredaje radova, nadoknadu eventualne štete nastale iz nepažnje na svojim ili tuđim radovima. Jedinična cijena također uključuje uzimanje mjera na gradilištu i definiranje ugradbenih dimenzija, tehnološku razradu svih detalja, izradu radioničkih nacrta.</t>
  </si>
  <si>
    <t xml:space="preserve">Prije izvedbe obavezno kontrolirati mjere na licu mjesta! 
Mjere u troškovniku se odnose na vanjske dimenzije stolarije, ukoliko nije napomenuto drugačije, (zidarski otvor je načelno širi za 1cm sa svake strane, te je isti nakon montaže potrebno zapuniti poliuretanskom pjenom i višak pjene odstraniti).
Izgled stolarije, smjerovi i načini otvaranja, dubina montaže i sl.detalji su vidljivi na shemama stolarije (u prilogu). Sva vanjska stolarija (prozori i vrata) izvode se od PVC 5-komornih profila sa metalnim ojačanjima, bijele boje (RAL 9010), prozori (i nadsvjetla vratiju) , ostaklenje: dvostruko izolirajuće (IZO) staklo 4+16+4, sa jednostrukim staklom niske emisije (Low-E obloge) i komora ispunjena argonom;   Maksimalni Ug koeficijent stakla iznosi 1,1 W/m2K. Ukupni koeficijent prolaska topline kroz prozor mora biti max. Uw = 1,4 W/m2K. </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</si>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</sst>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5" x14ac:knownFonts="1">
    <font>
      <sz val="11"/>
      <color theme="1"/>
      <name val="Calibri"/>
      <family val="2"/>
      <charset val="238"/>
      <scheme val="minor"/>
    </font>
    <font>
      <sz val="11"/>
      <color theme="1"/>
      <name val="Arial"/>
      <family val="2"/>
      <charset val="238"/>
    </font>
    <font>
      <b/>
      <sz val="10"/>
      <color theme="1"/>
      <name val="Arial"/>
      <family val="2"/>
      <charset val="238"/>
    </font>
    <font>
      <b/>
      <sz val="12"/>
      <color theme="1"/>
      <name val="Arial"/>
      <family val="2"/>
      <charset val="238"/>
    </font>
    <font>
      <b/>
      <sz val="12"/>
      <color theme="1"/>
      <name val="Calibri"/>
      <family val="2"/>
      <charset val="238"/>
      <scheme val="minor"/>
    </font>
    <font>
      <b/>
      <sz val="14"/>
      <color rgb="FF000000"/>
      <name val="Trebuchet MS"/>
      <family val="2"/>
      <charset val="238"/>
    </font>
    <font>
      <sz val="11"/>
      <name val="Arial"/>
      <family val="2"/>
      <charset val="238"/>
    </font>
    <font>
      <b/>
      <sz val="9"/>
      <color theme="1"/>
      <name val="Arial"/>
      <family val="2"/>
      <charset val="238"/>
    </font>
    <font>
      <b/>
      <sz val="11"/>
      <name val="Arial"/>
      <family val="2"/>
      <charset val="238"/>
    </font>
    <font>
      <sz val="11"/>
      <color indexed="8"/>
      <name val="Arial"/>
      <family val="2"/>
      <charset val="238"/>
    </font>
    <font>
      <b/>
      <sz val="18"/>
      <color indexed="8"/>
      <name val="Arial"/>
      <family val="2"/>
      <charset val="238"/>
    </font>
    <font>
      <b/>
      <sz val="11"/>
      <color indexed="8"/>
      <name val="Arial"/>
      <family val="2"/>
      <charset val="238"/>
    </font>
    <font>
      <b/>
      <i/>
      <u/>
      <sz val="16.5"/>
      <name val="Trebuchet MS"/>
      <family val="2"/>
      <charset val="238"/>
    </font>
    <font>
      <sz val="11"/>
      <name val="Calibri"/>
      <family val="2"/>
      <charset val="238"/>
      <scheme val="minor"/>
    </font>
    <font>
      <b/>
      <sz val="12"/>
      <name val="Arial"/>
      <family val="2"/>
      <charset val="238"/>
    </font>
    <font>
      <b/>
      <sz val="12"/>
      <name val="Calibri"/>
      <family val="2"/>
      <charset val="238"/>
      <scheme val="minor"/>
    </font>
    <font>
      <b/>
      <i/>
      <u/>
      <sz val="16"/>
      <color rgb="FF000000"/>
      <name val="Trebuchet MS"/>
      <family val="2"/>
      <charset val="238"/>
    </font>
    <font>
      <b/>
      <sz val="14"/>
      <color rgb="FF000000"/>
      <name val="Calibri"/>
      <family val="2"/>
      <charset val="238"/>
      <scheme val="minor"/>
    </font>
    <font>
      <b/>
      <sz val="12"/>
      <color rgb="FF000000"/>
      <name val="Calibri"/>
      <family val="2"/>
      <charset val="238"/>
      <scheme val="minor"/>
    </font>
    <font>
      <b/>
      <i/>
      <sz val="16"/>
      <color rgb="FF000000"/>
      <name val="Trebuchet MS"/>
      <family val="2"/>
      <charset val="238"/>
    </font>
    <font>
      <b/>
      <sz val="14"/>
      <color theme="1"/>
      <name val="Calibri"/>
      <family val="2"/>
      <charset val="238"/>
      <scheme val="minor"/>
    </font>
    <font>
      <b/>
      <i/>
      <sz val="14"/>
      <color theme="1"/>
      <name val="Calibri"/>
      <family val="2"/>
      <charset val="238"/>
      <scheme val="minor"/>
    </font>
    <font>
      <b/>
      <u/>
      <sz val="18"/>
      <color theme="1"/>
      <name val="Calibri"/>
      <family val="2"/>
      <charset val="238"/>
      <scheme val="minor"/>
    </font>
    <font>
      <b/>
      <sz val="18"/>
      <color theme="1"/>
      <name val="Calibri"/>
      <family val="2"/>
      <charset val="238"/>
      <scheme val="minor"/>
    </font>
    <font>
      <sz val="12"/>
      <color theme="1"/>
      <name val="Calibri"/>
      <family val="2"/>
      <charset val="238"/>
      <scheme val="minor"/>
    </font>
    <font>
      <b/>
      <sz val="13"/>
      <color theme="1"/>
      <name val="Calibri"/>
      <family val="2"/>
      <charset val="238"/>
      <scheme val="minor"/>
    </font>
    <font>
      <sz val="10"/>
      <color rgb="FF000000"/>
      <name val="Trebuchet MS"/>
      <family val="2"/>
      <charset val="238"/>
    </font>
    <font>
      <sz val="10"/>
      <color rgb="FF000000"/>
      <name val="Arial"/>
      <family val="2"/>
      <charset val="238"/>
    </font>
    <font>
      <sz val="9.5"/>
      <color theme="1"/>
      <name val="Arial"/>
      <family val="2"/>
      <charset val="238"/>
    </font>
    <font>
      <sz val="9.5"/>
      <name val="Arial"/>
      <family val="2"/>
      <charset val="238"/>
    </font>
    <font>
      <sz val="9.5"/>
      <color theme="1"/>
      <name val="Calibri"/>
      <family val="2"/>
      <charset val="238"/>
      <scheme val="minor"/>
    </font>
    <font>
      <sz val="11"/>
      <color indexed="8"/>
      <name val="Calibri"/>
      <family val="2"/>
      <charset val="238"/>
    </font>
    <font>
      <sz val="10"/>
      <color indexed="8"/>
      <name val="Arial"/>
      <family val="2"/>
      <charset val="238"/>
    </font>
    <font>
      <sz val="10"/>
      <name val="Arial"/>
      <family val="2"/>
      <charset val="238"/>
    </font>
    <font>
      <b/>
      <sz val="10"/>
      <color indexed="8"/>
      <name val="Arial"/>
      <family val="2"/>
      <charset val="238"/>
    </font>
  </fonts>
  <fills count="3">
    <fill>
      <patternFill patternType="none"/>
    </fill>
    <fill>
      <patternFill patternType="gray125"/>
    </fill>
    <fill>
      <patternFill patternType="solid">
        <fgColor indexed="22"/>
        <bgColor indexed="64"/>
      </patternFill>
    </fill>
  </fills>
  <borders count="31">
    <border>
      <left/>
      <right/>
      <top/>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rgb="FF000000"/>
      </left>
      <right style="medium">
        <color rgb="FF000000"/>
      </right>
      <top/>
      <bottom style="medium">
        <color indexed="64"/>
      </bottom>
      <diagonal/>
    </border>
    <border>
      <left/>
      <right style="medium">
        <color rgb="FF000000"/>
      </right>
      <top/>
      <bottom style="medium">
        <color indexed="64"/>
      </bottom>
      <diagonal/>
    </border>
    <border>
      <left/>
      <right style="medium">
        <color indexed="64"/>
      </right>
      <top style="medium">
        <color indexed="64"/>
      </top>
      <bottom style="medium">
        <color rgb="FF000000"/>
      </bottom>
      <diagonal/>
    </border>
    <border>
      <left/>
      <right/>
      <top style="medium">
        <color indexed="64"/>
      </top>
      <bottom style="medium">
        <color indexed="64"/>
      </bottom>
      <diagonal/>
    </border>
    <border>
      <left style="medium">
        <color rgb="FF000000"/>
      </left>
      <right style="medium">
        <color rgb="FF000000"/>
      </right>
      <top/>
      <bottom style="thin">
        <color indexed="64"/>
      </bottom>
      <diagonal/>
    </border>
    <border>
      <left style="medium">
        <color rgb="FF000000"/>
      </left>
      <right style="medium">
        <color rgb="FF000000"/>
      </right>
      <top style="medium">
        <color rgb="FF000000"/>
      </top>
      <bottom style="thin">
        <color indexed="64"/>
      </bottom>
      <diagonal/>
    </border>
    <border>
      <left/>
      <right style="medium">
        <color rgb="FF000000"/>
      </right>
      <top style="medium">
        <color rgb="FF000000"/>
      </top>
      <bottom style="thin">
        <color indexed="64"/>
      </bottom>
      <diagonal/>
    </border>
    <border>
      <left/>
      <right style="medium">
        <color rgb="FF000000"/>
      </right>
      <top/>
      <bottom style="thin">
        <color indexed="64"/>
      </bottom>
      <diagonal/>
    </border>
    <border>
      <left style="medium">
        <color rgb="FF000000"/>
      </left>
      <right style="medium">
        <color rgb="FF000000"/>
      </right>
      <top style="thin">
        <color indexed="64"/>
      </top>
      <bottom style="thin">
        <color indexed="64"/>
      </bottom>
      <diagonal/>
    </border>
    <border>
      <left/>
      <right style="medium">
        <color rgb="FF000000"/>
      </right>
      <top style="thin">
        <color indexed="64"/>
      </top>
      <bottom style="thin">
        <color indexed="64"/>
      </bottom>
      <diagonal/>
    </border>
    <border>
      <left style="medium">
        <color rgb="FF000000"/>
      </left>
      <right style="medium">
        <color rgb="FF000000"/>
      </right>
      <top style="thin">
        <color indexed="64"/>
      </top>
      <bottom style="medium">
        <color indexed="64"/>
      </bottom>
      <diagonal/>
    </border>
    <border>
      <left/>
      <right style="medium">
        <color rgb="FF000000"/>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rgb="FF000000"/>
      </right>
      <top style="medium">
        <color rgb="FF000000"/>
      </top>
      <bottom style="thin">
        <color indexed="64"/>
      </bottom>
      <diagonal/>
    </border>
    <border>
      <left style="medium">
        <color indexed="64"/>
      </left>
      <right style="medium">
        <color rgb="FF000000"/>
      </right>
      <top style="thin">
        <color indexed="64"/>
      </top>
      <bottom style="thin">
        <color indexed="64"/>
      </bottom>
      <diagonal/>
    </border>
    <border>
      <left style="medium">
        <color indexed="64"/>
      </left>
      <right style="medium">
        <color rgb="FF000000"/>
      </right>
      <top style="thin">
        <color indexed="64"/>
      </top>
      <bottom style="medium">
        <color indexed="64"/>
      </bottom>
      <diagonal/>
    </border>
    <border>
      <left style="medium">
        <color indexed="64"/>
      </left>
      <right style="medium">
        <color rgb="FF000000"/>
      </right>
      <top/>
      <bottom style="thin">
        <color indexed="64"/>
      </bottom>
      <diagonal/>
    </border>
    <border>
      <left style="medium">
        <color indexed="64"/>
      </left>
      <right style="medium">
        <color rgb="FF000000"/>
      </right>
      <top/>
      <bottom style="medium">
        <color indexed="64"/>
      </bottom>
      <diagonal/>
    </border>
    <border>
      <left/>
      <right style="medium">
        <color indexed="64"/>
      </right>
      <top/>
      <bottom style="medium">
        <color indexed="64"/>
      </bottom>
      <diagonal/>
    </border>
    <border>
      <left style="medium">
        <color rgb="FF000000"/>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ck">
        <color indexed="64"/>
      </right>
      <top style="thick">
        <color indexed="64"/>
      </top>
      <bottom style="thick">
        <color indexed="64"/>
      </bottom>
      <diagonal/>
    </border>
    <border>
      <left/>
      <right/>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medium">
        <color indexed="64"/>
      </left>
      <right style="medium">
        <color indexed="64"/>
      </right>
      <top style="medium">
        <color indexed="64"/>
      </top>
      <bottom style="medium">
        <color rgb="FF000000"/>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s>
  <cellStyleXfs count="2">
    <xf numFmtId="0" fontId="0" fillId="0" borderId="0"/>
    <xf numFmtId="0" fontId="31" fillId="0" borderId="0"/>
  </cellStyleXfs>
  <cellXfs count="101">
    <xf numFmtId="0" fontId="0" fillId="0" borderId="0" xfId="0"/>
    <xf numFmtId="49" fontId="0" fillId="0" borderId="0" xfId="0" applyNumberFormat="1"/>
    <xf numFmtId="0" fontId="6" fillId="0" borderId="0" xfId="0" applyFont="1" applyAlignment="1">
      <alignment horizontal="left" vertical="top" wrapText="1"/>
    </xf>
    <xf numFmtId="0" fontId="6" fillId="0" borderId="0" xfId="0" applyFont="1" applyAlignment="1">
      <alignment horizontal="left" vertical="top"/>
    </xf>
    <xf numFmtId="4" fontId="6" fillId="0" borderId="0" xfId="0" applyNumberFormat="1" applyFont="1" applyAlignment="1">
      <alignment horizontal="left" vertical="top"/>
    </xf>
    <xf numFmtId="0" fontId="8" fillId="0" borderId="0" xfId="0" applyFont="1" applyAlignment="1">
      <alignment horizontal="left" vertical="top"/>
    </xf>
    <xf numFmtId="0" fontId="9" fillId="0" borderId="0" xfId="0" applyFont="1" applyAlignment="1">
      <alignment horizontal="left" vertical="top"/>
    </xf>
    <xf numFmtId="0" fontId="6" fillId="0" borderId="0" xfId="0" applyFont="1" applyAlignment="1">
      <alignment horizontal="right" vertical="top"/>
    </xf>
    <xf numFmtId="4" fontId="6" fillId="0" borderId="0" xfId="0" applyNumberFormat="1" applyFont="1" applyAlignment="1">
      <alignment horizontal="right" vertical="top"/>
    </xf>
    <xf numFmtId="0" fontId="11" fillId="0" borderId="0" xfId="0" applyFont="1" applyAlignment="1">
      <alignment horizontal="center" vertical="top"/>
    </xf>
    <xf numFmtId="0" fontId="9" fillId="0" borderId="0" xfId="0" applyFont="1" applyAlignment="1">
      <alignment horizontal="center" vertical="top"/>
    </xf>
    <xf numFmtId="0" fontId="9" fillId="0" borderId="0" xfId="0" applyFont="1" applyAlignment="1">
      <alignment vertical="top"/>
    </xf>
    <xf numFmtId="49" fontId="1" fillId="0" borderId="0" xfId="0" applyNumberFormat="1" applyFont="1"/>
    <xf numFmtId="4" fontId="4" fillId="0" borderId="0" xfId="0" applyNumberFormat="1" applyFont="1" applyFill="1" applyAlignment="1">
      <alignment horizontal="center"/>
    </xf>
    <xf numFmtId="0" fontId="3" fillId="0" borderId="0" xfId="0" applyFont="1" applyFill="1" applyAlignment="1">
      <alignment horizontal="right" vertical="center"/>
    </xf>
    <xf numFmtId="0" fontId="7" fillId="0" borderId="5" xfId="0" applyFont="1" applyFill="1" applyBorder="1" applyAlignment="1">
      <alignment horizontal="center" vertical="center" wrapText="1"/>
    </xf>
    <xf numFmtId="0" fontId="7" fillId="0" borderId="2" xfId="0" applyFont="1" applyFill="1" applyBorder="1" applyAlignment="1">
      <alignment horizontal="center" vertical="center" wrapText="1"/>
    </xf>
    <xf numFmtId="49" fontId="1" fillId="0" borderId="0" xfId="0" applyNumberFormat="1" applyFont="1" applyFill="1" applyBorder="1" applyAlignment="1">
      <alignment vertical="center" wrapText="1"/>
    </xf>
    <xf numFmtId="0" fontId="1" fillId="0" borderId="0" xfId="0" applyFont="1" applyFill="1" applyBorder="1" applyAlignment="1">
      <alignment vertical="center" wrapText="1"/>
    </xf>
    <xf numFmtId="164" fontId="1" fillId="0" borderId="0" xfId="0" applyNumberFormat="1" applyFont="1" applyFill="1" applyBorder="1" applyAlignment="1">
      <alignment horizontal="right" vertical="center" wrapText="1"/>
    </xf>
    <xf numFmtId="0" fontId="5" fillId="0" borderId="0" xfId="0" applyFont="1" applyFill="1" applyAlignment="1">
      <alignment vertical="center"/>
    </xf>
    <xf numFmtId="0" fontId="12" fillId="0" borderId="0" xfId="0" applyFont="1" applyFill="1" applyAlignment="1">
      <alignment vertical="center"/>
    </xf>
    <xf numFmtId="49" fontId="13" fillId="0" borderId="0" xfId="0" applyNumberFormat="1" applyFont="1" applyFill="1"/>
    <xf numFmtId="0" fontId="16" fillId="0" borderId="0" xfId="0" applyFont="1" applyAlignment="1">
      <alignment vertical="center"/>
    </xf>
    <xf numFmtId="0" fontId="17" fillId="0" borderId="0" xfId="0" applyFont="1" applyFill="1" applyAlignment="1">
      <alignment vertical="center"/>
    </xf>
    <xf numFmtId="0" fontId="18" fillId="0" borderId="0" xfId="0" applyFont="1" applyFill="1" applyAlignment="1">
      <alignment horizontal="left" vertical="center"/>
    </xf>
    <xf numFmtId="164" fontId="4" fillId="0" borderId="0" xfId="0" applyNumberFormat="1" applyFont="1" applyFill="1" applyAlignment="1">
      <alignment horizontal="right"/>
    </xf>
    <xf numFmtId="0" fontId="16" fillId="0" borderId="0" xfId="0" applyFont="1" applyFill="1" applyAlignment="1">
      <alignment vertical="center"/>
    </xf>
    <xf numFmtId="164" fontId="4" fillId="0" borderId="0" xfId="0" applyNumberFormat="1" applyFont="1" applyFill="1" applyAlignment="1"/>
    <xf numFmtId="0" fontId="19" fillId="0" borderId="0" xfId="0" applyFont="1" applyAlignment="1">
      <alignment horizontal="right" vertical="center"/>
    </xf>
    <xf numFmtId="0" fontId="21" fillId="0" borderId="0" xfId="0" applyFont="1" applyAlignment="1">
      <alignment horizontal="right"/>
    </xf>
    <xf numFmtId="49" fontId="20" fillId="0" borderId="0" xfId="0" applyNumberFormat="1" applyFont="1" applyAlignment="1">
      <alignment horizontal="right"/>
    </xf>
    <xf numFmtId="49" fontId="24" fillId="0" borderId="0" xfId="0" applyNumberFormat="1" applyFont="1" applyFill="1"/>
    <xf numFmtId="0" fontId="18" fillId="0" borderId="15" xfId="0" applyFont="1" applyFill="1" applyBorder="1" applyAlignment="1">
      <alignment horizontal="left" vertical="center"/>
    </xf>
    <xf numFmtId="164" fontId="20" fillId="0" borderId="6" xfId="0" applyNumberFormat="1" applyFont="1" applyFill="1" applyBorder="1" applyAlignment="1">
      <alignment horizontal="right"/>
    </xf>
    <xf numFmtId="0" fontId="18" fillId="0" borderId="0" xfId="0" applyFont="1" applyFill="1" applyAlignment="1">
      <alignment horizontal="left" vertical="center"/>
    </xf>
    <xf numFmtId="0" fontId="16" fillId="0" borderId="25" xfId="0" applyFont="1" applyBorder="1" applyAlignment="1">
      <alignment vertical="center"/>
    </xf>
    <xf numFmtId="49" fontId="0" fillId="0" borderId="25" xfId="0" applyNumberFormat="1" applyBorder="1"/>
    <xf numFmtId="164" fontId="4" fillId="0" borderId="25" xfId="0" applyNumberFormat="1" applyFont="1" applyBorder="1" applyAlignment="1"/>
    <xf numFmtId="0" fontId="1" fillId="0" borderId="0" xfId="0" applyFont="1" applyFill="1" applyBorder="1" applyAlignment="1">
      <alignment horizontal="right" vertical="center" wrapText="1"/>
    </xf>
    <xf numFmtId="164" fontId="6" fillId="0" borderId="0" xfId="0" applyNumberFormat="1" applyFont="1" applyFill="1" applyBorder="1"/>
    <xf numFmtId="0" fontId="28" fillId="0" borderId="9" xfId="0" applyFont="1" applyFill="1" applyBorder="1" applyAlignment="1">
      <alignment vertical="center" wrapText="1"/>
    </xf>
    <xf numFmtId="0" fontId="28" fillId="0" borderId="8" xfId="0" applyFont="1" applyFill="1" applyBorder="1" applyAlignment="1">
      <alignment vertical="center" wrapText="1"/>
    </xf>
    <xf numFmtId="0" fontId="28" fillId="0" borderId="9" xfId="0" applyFont="1" applyFill="1" applyBorder="1" applyAlignment="1">
      <alignment horizontal="right" vertical="center" wrapText="1"/>
    </xf>
    <xf numFmtId="164" fontId="28" fillId="0" borderId="7" xfId="0" applyNumberFormat="1" applyFont="1" applyFill="1" applyBorder="1" applyAlignment="1">
      <alignment horizontal="right" vertical="center" wrapText="1"/>
    </xf>
    <xf numFmtId="0" fontId="28" fillId="0" borderId="12" xfId="0" applyFont="1" applyFill="1" applyBorder="1" applyAlignment="1">
      <alignment horizontal="right" vertical="center" wrapText="1"/>
    </xf>
    <xf numFmtId="0" fontId="28" fillId="0" borderId="12" xfId="0" applyFont="1" applyFill="1" applyBorder="1" applyAlignment="1">
      <alignment horizontal="center" vertical="center" wrapText="1"/>
    </xf>
    <xf numFmtId="0" fontId="28" fillId="0" borderId="14" xfId="0" applyFont="1" applyFill="1" applyBorder="1" applyAlignment="1">
      <alignment horizontal="right" vertical="center" wrapText="1"/>
    </xf>
    <xf numFmtId="0" fontId="28" fillId="0" borderId="14" xfId="0" applyFont="1" applyFill="1" applyBorder="1" applyAlignment="1">
      <alignment horizontal="center" vertical="center" wrapText="1"/>
    </xf>
    <xf numFmtId="0" fontId="29" fillId="0" borderId="12" xfId="0" applyFont="1" applyFill="1" applyBorder="1" applyAlignment="1">
      <alignment horizontal="right" vertical="center" wrapText="1"/>
    </xf>
    <xf numFmtId="0" fontId="29" fillId="0" borderId="12" xfId="0" applyFont="1" applyFill="1" applyBorder="1" applyAlignment="1">
      <alignment horizontal="center" vertical="center" wrapText="1"/>
    </xf>
    <xf numFmtId="49" fontId="30" fillId="0" borderId="0" xfId="0" applyNumberFormat="1" applyFont="1" applyFill="1"/>
    <xf numFmtId="0" fontId="28" fillId="0" borderId="10" xfId="0" applyFont="1" applyFill="1" applyBorder="1" applyAlignment="1">
      <alignment vertical="center" wrapText="1"/>
    </xf>
    <xf numFmtId="0" fontId="28" fillId="0" borderId="10" xfId="0" applyFont="1" applyFill="1" applyBorder="1" applyAlignment="1">
      <alignment horizontal="center" vertical="center" wrapText="1"/>
    </xf>
    <xf numFmtId="0" fontId="28" fillId="0" borderId="6" xfId="0" applyFont="1" applyFill="1" applyBorder="1" applyAlignment="1">
      <alignment horizontal="right" vertical="center" wrapText="1"/>
    </xf>
    <xf numFmtId="0" fontId="28" fillId="0" borderId="6" xfId="0" applyFont="1" applyFill="1" applyBorder="1" applyAlignment="1">
      <alignment horizontal="center" vertical="center" wrapText="1"/>
    </xf>
    <xf numFmtId="164" fontId="28" fillId="0" borderId="6" xfId="0" applyNumberFormat="1" applyFont="1" applyFill="1" applyBorder="1" applyAlignment="1">
      <alignment horizontal="right" vertical="center" wrapText="1"/>
    </xf>
    <xf numFmtId="49" fontId="29" fillId="0" borderId="17" xfId="0" applyNumberFormat="1" applyFont="1" applyFill="1" applyBorder="1" applyAlignment="1">
      <alignment horizontal="right" vertical="center" wrapText="1"/>
    </xf>
    <xf numFmtId="49" fontId="29" fillId="0" borderId="18" xfId="0" applyNumberFormat="1" applyFont="1" applyFill="1" applyBorder="1" applyAlignment="1">
      <alignment horizontal="right" vertical="center" wrapText="1"/>
    </xf>
    <xf numFmtId="49" fontId="29" fillId="0" borderId="15" xfId="0" applyNumberFormat="1" applyFont="1" applyFill="1" applyBorder="1" applyAlignment="1">
      <alignment horizontal="right" vertical="center" wrapText="1"/>
    </xf>
    <xf numFmtId="164" fontId="28" fillId="0" borderId="29" xfId="0" applyNumberFormat="1" applyFont="1" applyFill="1" applyBorder="1" applyAlignment="1">
      <alignment horizontal="right" vertical="center" wrapText="1"/>
    </xf>
    <xf numFmtId="164" fontId="28" fillId="0" borderId="2" xfId="0" applyNumberFormat="1" applyFont="1" applyFill="1" applyBorder="1" applyAlignment="1">
      <alignment horizontal="right" vertical="center" wrapText="1"/>
    </xf>
    <xf numFmtId="49" fontId="28" fillId="0" borderId="16" xfId="0" applyNumberFormat="1" applyFont="1" applyFill="1" applyBorder="1" applyAlignment="1">
      <alignment vertical="top" wrapText="1"/>
    </xf>
    <xf numFmtId="49" fontId="28" fillId="0" borderId="19" xfId="0" applyNumberFormat="1" applyFont="1" applyFill="1" applyBorder="1" applyAlignment="1">
      <alignment vertical="top" wrapText="1"/>
    </xf>
    <xf numFmtId="0" fontId="28" fillId="0" borderId="4" xfId="0" applyFont="1" applyFill="1" applyBorder="1" applyAlignment="1">
      <alignment horizontal="right" vertical="center" wrapText="1"/>
    </xf>
    <xf numFmtId="0" fontId="7" fillId="0" borderId="28" xfId="0" applyFont="1" applyFill="1" applyBorder="1" applyAlignment="1">
      <alignment horizontal="center" vertical="center" wrapText="1"/>
    </xf>
    <xf numFmtId="49" fontId="29" fillId="0" borderId="20" xfId="0" applyNumberFormat="1" applyFont="1" applyFill="1" applyBorder="1" applyAlignment="1">
      <alignment horizontal="right" vertical="center" wrapText="1"/>
    </xf>
    <xf numFmtId="0" fontId="28" fillId="0" borderId="4" xfId="0" applyFont="1" applyFill="1" applyBorder="1" applyAlignment="1">
      <alignment horizontal="center" vertical="center" wrapText="1"/>
    </xf>
    <xf numFmtId="49" fontId="0" fillId="0" borderId="0" xfId="0" applyNumberFormat="1" applyFill="1"/>
    <xf numFmtId="0" fontId="3" fillId="0" borderId="0" xfId="0" applyFont="1" applyFill="1" applyAlignment="1">
      <alignment horizontal="right" vertical="center"/>
    </xf>
    <xf numFmtId="4" fontId="4" fillId="0" borderId="0" xfId="0" applyNumberFormat="1" applyFont="1" applyFill="1" applyAlignment="1">
      <alignment horizontal="center"/>
    </xf>
    <xf numFmtId="0" fontId="14" fillId="0" borderId="0" xfId="0" applyFont="1" applyFill="1" applyAlignment="1">
      <alignment horizontal="right" vertical="center"/>
    </xf>
    <xf numFmtId="4" fontId="15" fillId="0" borderId="0" xfId="0" applyNumberFormat="1" applyFont="1" applyFill="1" applyAlignment="1">
      <alignment horizontal="center"/>
    </xf>
    <xf numFmtId="0" fontId="3" fillId="0" borderId="0" xfId="0" applyFont="1" applyAlignment="1">
      <alignment horizontal="right" vertical="center"/>
    </xf>
    <xf numFmtId="4" fontId="4" fillId="0" borderId="0" xfId="0" applyNumberFormat="1" applyFont="1" applyAlignment="1">
      <alignment horizontal="center"/>
    </xf>
    <xf numFmtId="4" fontId="28" fillId="0" borderId="11" xfId="0" applyNumberFormat="1" applyFont="1" applyFill="1" applyBorder="1" applyAlignment="1">
      <alignment horizontal="right" vertical="center" wrapText="1"/>
    </xf>
    <xf numFmtId="4" fontId="28" fillId="0" borderId="23" xfId="0" applyNumberFormat="1" applyFont="1" applyFill="1" applyBorder="1" applyAlignment="1">
      <alignment horizontal="right" vertical="center" wrapText="1"/>
    </xf>
    <xf numFmtId="4" fontId="28" fillId="0" borderId="13" xfId="0" applyNumberFormat="1" applyFont="1" applyFill="1" applyBorder="1" applyAlignment="1">
      <alignment horizontal="right" vertical="center" wrapText="1"/>
    </xf>
    <xf numFmtId="4" fontId="28" fillId="0" borderId="30" xfId="0" applyNumberFormat="1" applyFont="1" applyFill="1" applyBorder="1" applyAlignment="1">
      <alignment horizontal="right" vertical="center" wrapText="1"/>
    </xf>
    <xf numFmtId="4" fontId="29" fillId="0" borderId="11" xfId="0" applyNumberFormat="1" applyFont="1" applyFill="1" applyBorder="1" applyAlignment="1">
      <alignment horizontal="right" vertical="center" wrapText="1"/>
    </xf>
    <xf numFmtId="4" fontId="29" fillId="0" borderId="22" xfId="0" applyNumberFormat="1" applyFont="1" applyFill="1" applyBorder="1" applyAlignment="1">
      <alignment horizontal="right" vertical="center" wrapText="1"/>
    </xf>
    <xf numFmtId="4" fontId="28" fillId="0" borderId="3" xfId="0" applyNumberFormat="1" applyFont="1" applyFill="1" applyBorder="1" applyAlignment="1">
      <alignment horizontal="right" vertical="center" wrapText="1"/>
    </xf>
    <xf numFmtId="4" fontId="28" fillId="0" borderId="21" xfId="0" applyNumberFormat="1" applyFont="1" applyFill="1" applyBorder="1" applyAlignment="1">
      <alignment horizontal="right" vertical="center" wrapText="1"/>
    </xf>
    <xf numFmtId="4" fontId="4" fillId="0" borderId="0" xfId="0" applyNumberFormat="1" applyFont="1" applyFill="1" applyAlignment="1"/>
    <xf numFmtId="4" fontId="25" fillId="0" borderId="2" xfId="0" applyNumberFormat="1" applyFont="1" applyFill="1" applyBorder="1" applyAlignment="1">
      <alignment horizontal="right"/>
    </xf>
    <xf numFmtId="0" fontId="32" fillId="0" borderId="0" xfId="1" applyFont="1" applyBorder="1" applyAlignment="1" applyProtection="1">
      <alignment horizontal="left" vertical="top" wrapText="1"/>
      <protection locked="0"/>
    </xf>
    <xf numFmtId="0" fontId="18" fillId="0" borderId="0" xfId="0" applyFont="1" applyFill="1" applyAlignment="1">
      <alignment horizontal="left" vertical="center"/>
    </xf>
    <xf numFmtId="49" fontId="23" fillId="0" borderId="26" xfId="0" applyNumberFormat="1" applyFont="1" applyBorder="1" applyAlignment="1">
      <alignment horizontal="right" wrapText="1"/>
    </xf>
    <xf numFmtId="49" fontId="23" fillId="0" borderId="27" xfId="0" applyNumberFormat="1" applyFont="1" applyBorder="1" applyAlignment="1">
      <alignment horizontal="right" wrapText="1"/>
    </xf>
    <xf numFmtId="4" fontId="22" fillId="0" borderId="27" xfId="0" applyNumberFormat="1" applyFont="1" applyBorder="1" applyAlignment="1">
      <alignment horizontal="right"/>
    </xf>
    <xf numFmtId="4" fontId="22" fillId="0" borderId="24" xfId="0" applyNumberFormat="1" applyFont="1" applyBorder="1" applyAlignment="1">
      <alignment horizontal="right"/>
    </xf>
    <xf numFmtId="4" fontId="20" fillId="0" borderId="0" xfId="0" applyNumberFormat="1" applyFont="1" applyAlignment="1">
      <alignment horizontal="right"/>
    </xf>
    <xf numFmtId="0" fontId="10" fillId="2" borderId="0" xfId="0" applyFont="1" applyFill="1" applyAlignment="1">
      <alignment horizontal="center" vertical="top"/>
    </xf>
    <xf numFmtId="0" fontId="6" fillId="0" borderId="0" xfId="0" applyFont="1" applyAlignment="1">
      <alignment horizontal="center" vertical="top" wrapText="1"/>
    </xf>
    <xf numFmtId="0" fontId="27" fillId="0" borderId="1" xfId="0" applyFont="1" applyFill="1" applyBorder="1" applyAlignment="1">
      <alignment horizontal="left" vertical="top" wrapText="1"/>
    </xf>
    <xf numFmtId="0" fontId="26" fillId="0" borderId="1" xfId="0" applyFont="1" applyFill="1" applyBorder="1" applyAlignment="1">
      <alignment horizontal="left" vertical="top" wrapText="1"/>
    </xf>
    <xf numFmtId="0" fontId="2" fillId="0" borderId="0" xfId="0" applyFont="1" applyFill="1" applyAlignment="1">
      <alignment horizontal="right" vertical="center"/>
    </xf>
    <xf numFmtId="4" fontId="2" fillId="0" borderId="0" xfId="0" applyNumberFormat="1" applyFont="1" applyFill="1" applyAlignment="1">
      <alignment horizontal="right"/>
    </xf>
    <xf numFmtId="0" fontId="34" fillId="0" borderId="0" xfId="1" applyFont="1" applyBorder="1" applyAlignment="1" applyProtection="1">
      <alignment horizontal="left" vertical="top" wrapText="1"/>
      <protection locked="0"/>
    </xf>
    <xf numFmtId="0" fontId="32" fillId="0" borderId="0" xfId="1" applyFont="1" applyBorder="1" applyAlignment="1" applyProtection="1">
      <alignment horizontal="left" vertical="top" wrapText="1"/>
      <protection locked="0"/>
    </xf>
    <xf numFmtId="0" fontId="33" fillId="0" borderId="0" xfId="1" applyFont="1" applyBorder="1" applyAlignment="1" applyProtection="1">
      <alignment horizontal="left" vertical="top" wrapText="1"/>
      <protection locked="0"/>
    </xf>
  </cellXfs>
  <cellStyles count="2">
    <cellStyle name="Excel Built-in Normal" xfId="1" xr:uid="{00000000-0005-0000-0000-000000000000}"/>
    <cellStyle name="Normal" xfId="0" builtinId="0"/>
  </cellStyles>
  <dxfs count="0"/>
  <tableStyles count="0" defaultTableStyle="TableStyleMedium2" defaultPivotStyle="PivotStyleLight16"/>
  <colors>
    <mruColors>
      <color rgb="FFFFFFCC"/>
      <color rgb="FFDBFFCD"/>
      <color rgb="FFB1E9B1"/>
      <color rgb="FFE0EBF8"/>
      <color rgb="FFFFD0B9"/>
      <color rgb="FFFFC4A7"/>
      <color rgb="FFCEEAB0"/>
      <color rgb="FFFFEBEB"/>
      <color rgb="FFCCFF9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F107"/>
  <sheetViews>
    <sheetView tabSelected="1" view="pageLayout" topLeftCell="A63" zoomScale="85" zoomScaleNormal="100" zoomScaleSheetLayoutView="115" zoomScalePageLayoutView="85" workbookViewId="0">
      <selection activeCell="A72" sqref="A72"/>
    </sheetView>
  </sheetViews>
  <sheetFormatPr defaultColWidth="9.109375" defaultRowHeight="14.4" x14ac:dyDescent="0.3"/>
  <cols>
    <col min="1" max="1" width="7.5546875" style="1" customWidth="1"/>
    <col min="2" max="2" width="43.44140625" style="1" customWidth="1"/>
    <col min="3" max="3" width="6.44140625" style="1" customWidth="1"/>
    <col min="4" max="4" width="9.44140625" style="1" bestFit="1" customWidth="1"/>
    <col min="5" max="5" width="10.5546875" style="1" customWidth="1"/>
    <col min="6" max="6" width="11.88671875" style="1" customWidth="1"/>
    <col min="7" max="16384" width="9.109375" style="1"/>
  </cols>
  <sheetData>
    <row r="3" spans="1:6" x14ac:dyDescent="0.3">
      <c r="A3" s="2"/>
      <c r="B3" s="5" t="s">
        <v>7</v>
      </c>
      <c r="C3" s="3"/>
      <c r="D3" s="3"/>
      <c r="E3" s="4"/>
      <c r="F3" s="4"/>
    </row>
    <row r="4" spans="1:6" x14ac:dyDescent="0.3">
      <c r="A4" s="3"/>
      <c r="B4" s="7" t="s">
        <v>8</v>
      </c>
      <c r="C4" s="3"/>
      <c r="D4" s="3"/>
      <c r="E4" s="4"/>
      <c r="F4" s="4"/>
    </row>
    <row r="5" spans="1:6" x14ac:dyDescent="0.3">
      <c r="A5" s="3"/>
      <c r="B5" s="7" t="s">
        <v>9</v>
      </c>
      <c r="C5" s="3"/>
      <c r="D5" s="3"/>
      <c r="E5" s="4"/>
      <c r="F5" s="4"/>
    </row>
    <row r="6" spans="1:6" x14ac:dyDescent="0.3">
      <c r="A6" s="3"/>
      <c r="B6" s="3"/>
      <c r="C6" s="3"/>
      <c r="D6" s="3"/>
      <c r="E6" s="4"/>
      <c r="F6" s="4"/>
    </row>
    <row r="7" spans="1:6" x14ac:dyDescent="0.3">
      <c r="A7" s="3"/>
      <c r="B7" s="3" t="s">
        <v>10</v>
      </c>
      <c r="C7" s="3"/>
      <c r="D7" s="3"/>
      <c r="E7" s="4"/>
      <c r="F7" s="4"/>
    </row>
    <row r="8" spans="1:6" x14ac:dyDescent="0.3">
      <c r="A8" s="3"/>
      <c r="B8" s="7" t="s">
        <v>11</v>
      </c>
      <c r="C8" s="3"/>
      <c r="D8" s="3"/>
      <c r="E8" s="4"/>
      <c r="F8" s="4"/>
    </row>
    <row r="9" spans="1:6" x14ac:dyDescent="0.3">
      <c r="A9" s="5"/>
      <c r="B9" s="3"/>
      <c r="C9" s="3"/>
      <c r="D9" s="3"/>
      <c r="E9" s="4"/>
      <c r="F9" s="4"/>
    </row>
    <row r="10" spans="1:6" x14ac:dyDescent="0.3">
      <c r="A10" s="6"/>
      <c r="B10" s="3" t="s">
        <v>12</v>
      </c>
      <c r="C10" s="3"/>
      <c r="D10" s="3"/>
      <c r="E10" s="4"/>
      <c r="F10" s="4"/>
    </row>
    <row r="11" spans="1:6" x14ac:dyDescent="0.3">
      <c r="A11" s="6"/>
      <c r="B11" s="6"/>
      <c r="C11" s="3"/>
      <c r="D11" s="3"/>
      <c r="E11" s="4"/>
      <c r="F11" s="4"/>
    </row>
    <row r="12" spans="1:6" x14ac:dyDescent="0.3">
      <c r="A12" s="7"/>
      <c r="B12" s="6" t="s">
        <v>13</v>
      </c>
      <c r="C12" s="3"/>
      <c r="D12" s="3"/>
      <c r="E12" s="4"/>
      <c r="F12" s="4"/>
    </row>
    <row r="13" spans="1:6" x14ac:dyDescent="0.3">
      <c r="A13" s="7"/>
      <c r="B13" s="3" t="s">
        <v>14</v>
      </c>
      <c r="C13" s="7"/>
      <c r="D13" s="7"/>
      <c r="E13" s="8"/>
      <c r="F13" s="8"/>
    </row>
    <row r="14" spans="1:6" x14ac:dyDescent="0.3">
      <c r="A14" s="7"/>
      <c r="B14" s="7"/>
      <c r="C14" s="7"/>
      <c r="D14" s="7"/>
      <c r="E14" s="8"/>
      <c r="F14" s="8"/>
    </row>
    <row r="15" spans="1:6" x14ac:dyDescent="0.3">
      <c r="A15" s="7"/>
      <c r="B15" s="7"/>
      <c r="C15" s="7"/>
      <c r="D15" s="7"/>
      <c r="E15" s="8"/>
      <c r="F15" s="8"/>
    </row>
    <row r="16" spans="1:6" ht="22.8" x14ac:dyDescent="0.3">
      <c r="A16" s="92" t="s">
        <v>6</v>
      </c>
      <c r="B16" s="92"/>
      <c r="C16" s="92"/>
      <c r="D16" s="92"/>
      <c r="E16" s="92"/>
      <c r="F16" s="92"/>
    </row>
    <row r="17" spans="1:6" x14ac:dyDescent="0.3">
      <c r="A17" s="7"/>
      <c r="B17" s="7"/>
      <c r="C17" s="9"/>
      <c r="D17" s="7"/>
      <c r="E17" s="8"/>
      <c r="F17" s="8"/>
    </row>
    <row r="18" spans="1:6" ht="57" customHeight="1" x14ac:dyDescent="0.3">
      <c r="A18" s="7"/>
      <c r="B18" s="93" t="s">
        <v>55</v>
      </c>
      <c r="C18" s="93"/>
      <c r="D18" s="93"/>
      <c r="E18" s="93"/>
      <c r="F18" s="8"/>
    </row>
    <row r="19" spans="1:6" x14ac:dyDescent="0.3">
      <c r="A19" s="7"/>
      <c r="B19" s="7"/>
      <c r="C19" s="9"/>
      <c r="D19" s="7"/>
      <c r="E19" s="8"/>
      <c r="F19" s="8"/>
    </row>
    <row r="20" spans="1:6" x14ac:dyDescent="0.3">
      <c r="A20" s="7"/>
      <c r="B20" s="7" t="s">
        <v>54</v>
      </c>
      <c r="C20" s="9"/>
      <c r="D20" s="7"/>
      <c r="E20" s="8"/>
      <c r="F20" s="8"/>
    </row>
    <row r="21" spans="1:6" x14ac:dyDescent="0.3">
      <c r="A21" s="7"/>
      <c r="B21" s="7"/>
      <c r="C21" s="9"/>
      <c r="D21" s="7"/>
      <c r="E21" s="8"/>
      <c r="F21" s="8"/>
    </row>
    <row r="22" spans="1:6" x14ac:dyDescent="0.3">
      <c r="A22" s="7"/>
      <c r="B22" s="7"/>
      <c r="C22" s="9"/>
      <c r="D22" s="7"/>
      <c r="E22" s="8"/>
      <c r="F22" s="8"/>
    </row>
    <row r="23" spans="1:6" x14ac:dyDescent="0.3">
      <c r="A23" s="7"/>
      <c r="B23" s="3"/>
      <c r="C23" s="10"/>
      <c r="D23" s="7"/>
      <c r="E23" s="8"/>
      <c r="F23" s="8"/>
    </row>
    <row r="24" spans="1:6" x14ac:dyDescent="0.3">
      <c r="A24" s="7"/>
      <c r="B24" s="7"/>
      <c r="C24" s="7"/>
      <c r="D24" s="7"/>
      <c r="E24" s="8"/>
      <c r="F24" s="8"/>
    </row>
    <row r="25" spans="1:6" x14ac:dyDescent="0.3">
      <c r="A25" s="7"/>
      <c r="B25" s="6"/>
      <c r="C25" s="7"/>
      <c r="D25" s="7"/>
      <c r="E25" s="8"/>
      <c r="F25" s="8"/>
    </row>
    <row r="26" spans="1:6" x14ac:dyDescent="0.3">
      <c r="A26" s="7"/>
      <c r="B26" s="6"/>
      <c r="C26" s="7"/>
      <c r="D26" s="7"/>
      <c r="E26" s="8"/>
      <c r="F26" s="8"/>
    </row>
    <row r="27" spans="1:6" x14ac:dyDescent="0.3">
      <c r="A27" s="7"/>
      <c r="B27" s="3"/>
      <c r="C27" s="7"/>
      <c r="D27" s="7"/>
      <c r="E27" s="8"/>
      <c r="F27" s="8"/>
    </row>
    <row r="28" spans="1:6" x14ac:dyDescent="0.3">
      <c r="A28" s="7"/>
      <c r="B28" s="3"/>
      <c r="C28" s="7"/>
      <c r="D28" s="7"/>
      <c r="E28" s="8"/>
      <c r="F28" s="8"/>
    </row>
    <row r="29" spans="1:6" x14ac:dyDescent="0.3">
      <c r="A29" s="7"/>
      <c r="B29" s="3"/>
      <c r="C29" s="7"/>
      <c r="D29" s="7"/>
      <c r="E29" s="8"/>
      <c r="F29" s="8"/>
    </row>
    <row r="30" spans="1:6" x14ac:dyDescent="0.3">
      <c r="A30" s="7"/>
      <c r="B30" s="3"/>
      <c r="C30" s="7"/>
      <c r="D30" s="7"/>
      <c r="E30" s="8"/>
      <c r="F30" s="8"/>
    </row>
    <row r="31" spans="1:6" x14ac:dyDescent="0.3">
      <c r="A31" s="7"/>
      <c r="B31" s="3"/>
      <c r="C31" s="7"/>
      <c r="D31" s="7"/>
      <c r="E31" s="8"/>
      <c r="F31" s="8"/>
    </row>
    <row r="32" spans="1:6" x14ac:dyDescent="0.3">
      <c r="A32" s="7"/>
      <c r="B32" s="3"/>
      <c r="C32" s="7"/>
      <c r="D32" s="7"/>
      <c r="E32" s="8"/>
      <c r="F32" s="8"/>
    </row>
    <row r="33" spans="1:6" x14ac:dyDescent="0.3">
      <c r="A33" s="7"/>
      <c r="B33" s="3"/>
      <c r="C33" s="7"/>
      <c r="D33" s="7"/>
      <c r="E33" s="8"/>
      <c r="F33" s="8"/>
    </row>
    <row r="34" spans="1:6" x14ac:dyDescent="0.3">
      <c r="A34" s="7"/>
      <c r="B34" s="11" t="s">
        <v>59</v>
      </c>
      <c r="C34" s="7"/>
      <c r="D34" s="7"/>
      <c r="E34" s="8"/>
      <c r="F34" s="8"/>
    </row>
    <row r="35" spans="1:6" x14ac:dyDescent="0.3">
      <c r="A35" s="12"/>
      <c r="B35" s="11" t="s">
        <v>58</v>
      </c>
      <c r="C35" s="12"/>
      <c r="D35" s="12"/>
      <c r="E35" s="12"/>
      <c r="F35" s="12"/>
    </row>
    <row r="36" spans="1:6" x14ac:dyDescent="0.3">
      <c r="A36" s="12"/>
      <c r="B36" s="12" t="s">
        <v>56</v>
      </c>
      <c r="C36" s="12"/>
      <c r="D36" s="12"/>
      <c r="E36" s="12"/>
      <c r="F36" s="12"/>
    </row>
    <row r="37" spans="1:6" x14ac:dyDescent="0.3">
      <c r="A37" s="12"/>
      <c r="B37" s="12" t="s">
        <v>57</v>
      </c>
      <c r="C37" s="12"/>
      <c r="D37" s="12"/>
      <c r="E37" s="12"/>
      <c r="F37" s="12"/>
    </row>
    <row r="38" spans="1:6" x14ac:dyDescent="0.3">
      <c r="A38" s="12"/>
      <c r="B38" s="12"/>
      <c r="C38" s="12"/>
      <c r="D38" s="12"/>
      <c r="E38" s="12"/>
      <c r="F38" s="12"/>
    </row>
    <row r="39" spans="1:6" x14ac:dyDescent="0.3">
      <c r="A39" s="12"/>
      <c r="B39" s="12" t="s">
        <v>15</v>
      </c>
      <c r="C39" s="12"/>
      <c r="D39" s="12"/>
      <c r="E39" s="12"/>
      <c r="F39" s="12"/>
    </row>
    <row r="40" spans="1:6" x14ac:dyDescent="0.3">
      <c r="A40" s="12"/>
      <c r="B40" s="12"/>
      <c r="C40" s="12"/>
      <c r="D40" s="12"/>
      <c r="E40" s="12"/>
      <c r="F40" s="12"/>
    </row>
    <row r="43" spans="1:6" x14ac:dyDescent="0.3">
      <c r="B43" s="12" t="s">
        <v>53</v>
      </c>
    </row>
    <row r="44" spans="1:6" x14ac:dyDescent="0.3">
      <c r="B44" s="12"/>
    </row>
    <row r="45" spans="1:6" x14ac:dyDescent="0.3">
      <c r="B45" s="12"/>
    </row>
    <row r="46" spans="1:6" x14ac:dyDescent="0.3">
      <c r="B46" s="12"/>
    </row>
    <row r="47" spans="1:6" x14ac:dyDescent="0.3">
      <c r="B47" s="12"/>
    </row>
    <row r="48" spans="1:6" x14ac:dyDescent="0.3">
      <c r="B48" s="12"/>
    </row>
    <row r="49" spans="1:6" x14ac:dyDescent="0.3">
      <c r="B49" s="12"/>
    </row>
    <row r="50" spans="1:6" x14ac:dyDescent="0.3">
      <c r="B50" s="12"/>
    </row>
    <row r="51" spans="1:6" ht="15" customHeight="1" x14ac:dyDescent="0.3">
      <c r="A51" s="98" t="s">
        <v>60</v>
      </c>
      <c r="B51" s="98"/>
      <c r="C51" s="98"/>
      <c r="D51" s="98"/>
      <c r="E51" s="98"/>
      <c r="F51" s="98"/>
    </row>
    <row r="52" spans="1:6" x14ac:dyDescent="0.3">
      <c r="A52" s="99"/>
      <c r="B52" s="99"/>
      <c r="C52" s="99"/>
      <c r="D52" s="99"/>
      <c r="E52" s="99"/>
      <c r="F52" s="99"/>
    </row>
    <row r="53" spans="1:6" ht="119.25" customHeight="1" x14ac:dyDescent="0.3">
      <c r="A53" s="99" t="s">
        <v>66</v>
      </c>
      <c r="B53" s="99"/>
      <c r="C53" s="99"/>
      <c r="D53" s="99"/>
      <c r="E53" s="99"/>
      <c r="F53" s="99"/>
    </row>
    <row r="54" spans="1:6" ht="130.5" customHeight="1" x14ac:dyDescent="0.3">
      <c r="A54" s="99" t="s">
        <v>61</v>
      </c>
      <c r="B54" s="99"/>
      <c r="C54" s="99"/>
      <c r="D54" s="99"/>
      <c r="E54" s="99"/>
      <c r="F54" s="99"/>
    </row>
    <row r="55" spans="1:6" ht="13.5" customHeight="1" x14ac:dyDescent="0.3">
      <c r="A55" s="85"/>
      <c r="B55" s="85"/>
      <c r="C55" s="85"/>
      <c r="D55" s="85"/>
      <c r="E55" s="85"/>
      <c r="F55" s="85"/>
    </row>
    <row r="56" spans="1:6" ht="29.25" customHeight="1" x14ac:dyDescent="0.3">
      <c r="A56" s="99" t="s">
        <v>62</v>
      </c>
      <c r="B56" s="99"/>
      <c r="C56" s="99"/>
      <c r="D56" s="99"/>
      <c r="E56" s="99"/>
      <c r="F56" s="99"/>
    </row>
    <row r="57" spans="1:6" ht="93.75" customHeight="1" x14ac:dyDescent="0.3">
      <c r="A57" s="99" t="s">
        <v>69</v>
      </c>
      <c r="B57" s="99"/>
      <c r="C57" s="99"/>
      <c r="D57" s="99"/>
      <c r="E57" s="99"/>
      <c r="F57" s="99"/>
    </row>
    <row r="58" spans="1:6" ht="69" customHeight="1" x14ac:dyDescent="0.3">
      <c r="A58" s="99" t="s">
        <v>68</v>
      </c>
      <c r="B58" s="99"/>
      <c r="C58" s="99"/>
      <c r="D58" s="99"/>
      <c r="E58" s="99"/>
      <c r="F58" s="99"/>
    </row>
    <row r="59" spans="1:6" ht="120.75" customHeight="1" x14ac:dyDescent="0.3">
      <c r="A59" s="100" t="s">
        <v>70</v>
      </c>
      <c r="B59" s="100"/>
      <c r="C59" s="100"/>
      <c r="D59" s="100"/>
      <c r="E59" s="100"/>
      <c r="F59" s="100"/>
    </row>
    <row r="60" spans="1:6" ht="30.75" customHeight="1" x14ac:dyDescent="0.3">
      <c r="A60" s="99" t="s">
        <v>67</v>
      </c>
      <c r="B60" s="99"/>
      <c r="C60" s="99"/>
      <c r="D60" s="99"/>
      <c r="E60" s="99"/>
      <c r="F60" s="99"/>
    </row>
    <row r="61" spans="1:6" ht="42.75" customHeight="1" x14ac:dyDescent="0.3">
      <c r="A61" s="99" t="s">
        <v>63</v>
      </c>
      <c r="B61" s="99"/>
      <c r="C61" s="99"/>
      <c r="D61" s="99"/>
      <c r="E61" s="99"/>
      <c r="F61" s="99"/>
    </row>
    <row r="62" spans="1:6" ht="57" customHeight="1" x14ac:dyDescent="0.3">
      <c r="A62" s="99" t="s">
        <v>64</v>
      </c>
      <c r="B62" s="99"/>
      <c r="C62" s="99"/>
      <c r="D62" s="99"/>
      <c r="E62" s="99"/>
      <c r="F62" s="99"/>
    </row>
    <row r="63" spans="1:6" ht="28.5" customHeight="1" x14ac:dyDescent="0.3">
      <c r="A63" s="99" t="s">
        <v>65</v>
      </c>
      <c r="B63" s="99"/>
      <c r="C63" s="99"/>
      <c r="D63" s="99"/>
      <c r="E63" s="99"/>
      <c r="F63" s="99"/>
    </row>
    <row r="64" spans="1:6" x14ac:dyDescent="0.3">
      <c r="A64" s="99"/>
      <c r="B64" s="99"/>
      <c r="C64" s="99"/>
      <c r="D64" s="99"/>
      <c r="E64" s="99"/>
      <c r="F64" s="99"/>
    </row>
    <row r="65" spans="1:6" ht="15.6" x14ac:dyDescent="0.3">
      <c r="A65" s="73"/>
      <c r="B65" s="73"/>
      <c r="C65" s="73"/>
      <c r="D65" s="73"/>
      <c r="E65" s="74"/>
      <c r="F65" s="74"/>
    </row>
    <row r="66" spans="1:6" ht="15.6" x14ac:dyDescent="0.3">
      <c r="A66" s="73"/>
      <c r="B66" s="73"/>
      <c r="C66" s="73"/>
      <c r="D66" s="73"/>
      <c r="E66" s="74"/>
      <c r="F66" s="74"/>
    </row>
    <row r="67" spans="1:6" ht="18" x14ac:dyDescent="0.3">
      <c r="A67" s="20" t="s">
        <v>48</v>
      </c>
      <c r="B67" s="68"/>
      <c r="C67" s="68"/>
      <c r="D67" s="68"/>
      <c r="E67" s="68"/>
      <c r="F67" s="68"/>
    </row>
    <row r="68" spans="1:6" ht="15" thickBot="1" x14ac:dyDescent="0.35">
      <c r="A68" s="94" t="s">
        <v>71</v>
      </c>
      <c r="B68" s="95"/>
      <c r="C68" s="95"/>
      <c r="D68" s="95"/>
      <c r="E68" s="95"/>
      <c r="F68" s="95"/>
    </row>
    <row r="69" spans="1:6" ht="15" thickBot="1" x14ac:dyDescent="0.35">
      <c r="A69" s="65" t="s">
        <v>0</v>
      </c>
      <c r="B69" s="15" t="s">
        <v>1</v>
      </c>
      <c r="C69" s="15" t="s">
        <v>16</v>
      </c>
      <c r="D69" s="15" t="s">
        <v>2</v>
      </c>
      <c r="E69" s="16" t="s">
        <v>3</v>
      </c>
      <c r="F69" s="15" t="s">
        <v>4</v>
      </c>
    </row>
    <row r="70" spans="1:6" ht="120" x14ac:dyDescent="0.3">
      <c r="A70" s="62" t="s">
        <v>49</v>
      </c>
      <c r="B70" s="41" t="s">
        <v>22</v>
      </c>
      <c r="C70" s="42"/>
      <c r="D70" s="43"/>
      <c r="E70" s="44"/>
      <c r="F70" s="60"/>
    </row>
    <row r="71" spans="1:6" ht="28.35" customHeight="1" x14ac:dyDescent="0.3">
      <c r="A71" s="57" t="s">
        <v>23</v>
      </c>
      <c r="B71" s="45" t="s">
        <v>32</v>
      </c>
      <c r="C71" s="46" t="s">
        <v>5</v>
      </c>
      <c r="D71" s="46">
        <v>1</v>
      </c>
      <c r="E71" s="75">
        <v>0</v>
      </c>
      <c r="F71" s="76">
        <f>SUM(D71*E71)</f>
        <v>0</v>
      </c>
    </row>
    <row r="72" spans="1:6" ht="28.35" customHeight="1" thickBot="1" x14ac:dyDescent="0.35">
      <c r="A72" s="58" t="s">
        <v>25</v>
      </c>
      <c r="B72" s="47" t="s">
        <v>33</v>
      </c>
      <c r="C72" s="48" t="s">
        <v>5</v>
      </c>
      <c r="D72" s="48">
        <v>2</v>
      </c>
      <c r="E72" s="77">
        <v>0</v>
      </c>
      <c r="F72" s="78">
        <f>SUM(D72*E72)</f>
        <v>0</v>
      </c>
    </row>
    <row r="73" spans="1:6" ht="15" thickBot="1" x14ac:dyDescent="0.35">
      <c r="A73" s="59"/>
      <c r="B73" s="54"/>
      <c r="C73" s="55"/>
      <c r="D73" s="55"/>
      <c r="E73" s="56"/>
      <c r="F73" s="61"/>
    </row>
    <row r="74" spans="1:6" ht="120" x14ac:dyDescent="0.3">
      <c r="A74" s="63" t="s">
        <v>50</v>
      </c>
      <c r="B74" s="52" t="s">
        <v>26</v>
      </c>
      <c r="C74" s="53"/>
      <c r="D74" s="53"/>
      <c r="E74" s="44"/>
      <c r="F74" s="60"/>
    </row>
    <row r="75" spans="1:6" ht="28.35" customHeight="1" x14ac:dyDescent="0.3">
      <c r="A75" s="57" t="s">
        <v>24</v>
      </c>
      <c r="B75" s="49" t="s">
        <v>35</v>
      </c>
      <c r="C75" s="50" t="s">
        <v>5</v>
      </c>
      <c r="D75" s="50">
        <v>1</v>
      </c>
      <c r="E75" s="79">
        <v>0</v>
      </c>
      <c r="F75" s="80">
        <f>SUM(D75*E75)</f>
        <v>0</v>
      </c>
    </row>
    <row r="76" spans="1:6" ht="28.35" customHeight="1" x14ac:dyDescent="0.3">
      <c r="A76" s="57" t="s">
        <v>27</v>
      </c>
      <c r="B76" s="49" t="s">
        <v>36</v>
      </c>
      <c r="C76" s="50" t="s">
        <v>5</v>
      </c>
      <c r="D76" s="50">
        <v>1</v>
      </c>
      <c r="E76" s="79">
        <v>0</v>
      </c>
      <c r="F76" s="80">
        <f t="shared" ref="F76:F77" si="0">SUM(D76*E76)</f>
        <v>0</v>
      </c>
    </row>
    <row r="77" spans="1:6" ht="28.35" customHeight="1" x14ac:dyDescent="0.3">
      <c r="A77" s="57" t="s">
        <v>28</v>
      </c>
      <c r="B77" s="49" t="s">
        <v>29</v>
      </c>
      <c r="C77" s="50" t="s">
        <v>5</v>
      </c>
      <c r="D77" s="50">
        <v>1</v>
      </c>
      <c r="E77" s="79">
        <v>0</v>
      </c>
      <c r="F77" s="80">
        <f t="shared" si="0"/>
        <v>0</v>
      </c>
    </row>
    <row r="78" spans="1:6" ht="28.35" customHeight="1" x14ac:dyDescent="0.3">
      <c r="A78" s="57" t="s">
        <v>30</v>
      </c>
      <c r="B78" s="49" t="s">
        <v>29</v>
      </c>
      <c r="C78" s="50" t="s">
        <v>5</v>
      </c>
      <c r="D78" s="50">
        <v>1</v>
      </c>
      <c r="E78" s="79">
        <v>0</v>
      </c>
      <c r="F78" s="80">
        <f t="shared" ref="F78" si="1">SUM(D78*E78)</f>
        <v>0</v>
      </c>
    </row>
    <row r="79" spans="1:6" ht="28.35" customHeight="1" x14ac:dyDescent="0.3">
      <c r="A79" s="57" t="s">
        <v>31</v>
      </c>
      <c r="B79" s="49" t="s">
        <v>34</v>
      </c>
      <c r="C79" s="50" t="s">
        <v>5</v>
      </c>
      <c r="D79" s="50">
        <v>4</v>
      </c>
      <c r="E79" s="79">
        <v>0</v>
      </c>
      <c r="F79" s="80">
        <f t="shared" ref="F79:F80" si="2">SUM(D79*E79)</f>
        <v>0</v>
      </c>
    </row>
    <row r="80" spans="1:6" ht="28.35" customHeight="1" x14ac:dyDescent="0.3">
      <c r="A80" s="57" t="s">
        <v>37</v>
      </c>
      <c r="B80" s="49" t="s">
        <v>38</v>
      </c>
      <c r="C80" s="50" t="s">
        <v>5</v>
      </c>
      <c r="D80" s="50">
        <v>2</v>
      </c>
      <c r="E80" s="79">
        <v>0</v>
      </c>
      <c r="F80" s="80">
        <f t="shared" si="2"/>
        <v>0</v>
      </c>
    </row>
    <row r="81" spans="1:6" ht="28.35" customHeight="1" x14ac:dyDescent="0.3">
      <c r="A81" s="57" t="s">
        <v>39</v>
      </c>
      <c r="B81" s="49" t="s">
        <v>38</v>
      </c>
      <c r="C81" s="50" t="s">
        <v>5</v>
      </c>
      <c r="D81" s="50">
        <v>2</v>
      </c>
      <c r="E81" s="79">
        <v>0</v>
      </c>
      <c r="F81" s="80">
        <f t="shared" ref="F81" si="3">SUM(D81*E81)</f>
        <v>0</v>
      </c>
    </row>
    <row r="82" spans="1:6" ht="28.35" customHeight="1" x14ac:dyDescent="0.3">
      <c r="A82" s="57" t="s">
        <v>40</v>
      </c>
      <c r="B82" s="49" t="s">
        <v>41</v>
      </c>
      <c r="C82" s="50" t="s">
        <v>5</v>
      </c>
      <c r="D82" s="50">
        <v>1</v>
      </c>
      <c r="E82" s="79">
        <v>0</v>
      </c>
      <c r="F82" s="80">
        <f t="shared" ref="F82" si="4">SUM(D82*E82)</f>
        <v>0</v>
      </c>
    </row>
    <row r="83" spans="1:6" ht="28.35" customHeight="1" x14ac:dyDescent="0.3">
      <c r="A83" s="57" t="s">
        <v>42</v>
      </c>
      <c r="B83" s="49" t="s">
        <v>43</v>
      </c>
      <c r="C83" s="50" t="s">
        <v>5</v>
      </c>
      <c r="D83" s="50">
        <v>1</v>
      </c>
      <c r="E83" s="79">
        <v>0</v>
      </c>
      <c r="F83" s="80">
        <f t="shared" ref="F83" si="5">SUM(D83*E83)</f>
        <v>0</v>
      </c>
    </row>
    <row r="84" spans="1:6" ht="28.35" customHeight="1" x14ac:dyDescent="0.3">
      <c r="A84" s="57" t="s">
        <v>44</v>
      </c>
      <c r="B84" s="45" t="s">
        <v>45</v>
      </c>
      <c r="C84" s="46" t="s">
        <v>5</v>
      </c>
      <c r="D84" s="46">
        <v>2</v>
      </c>
      <c r="E84" s="75">
        <v>0</v>
      </c>
      <c r="F84" s="76">
        <f>SUM(D84*E84)</f>
        <v>0</v>
      </c>
    </row>
    <row r="85" spans="1:6" ht="28.35" customHeight="1" thickBot="1" x14ac:dyDescent="0.35">
      <c r="A85" s="66" t="s">
        <v>46</v>
      </c>
      <c r="B85" s="64" t="s">
        <v>51</v>
      </c>
      <c r="C85" s="67" t="s">
        <v>5</v>
      </c>
      <c r="D85" s="67">
        <v>4</v>
      </c>
      <c r="E85" s="81">
        <v>0</v>
      </c>
      <c r="F85" s="82">
        <f>SUM(D85*E85)</f>
        <v>0</v>
      </c>
    </row>
    <row r="86" spans="1:6" x14ac:dyDescent="0.3">
      <c r="A86" s="51"/>
      <c r="B86" s="51"/>
      <c r="C86" s="51"/>
      <c r="D86" s="51"/>
      <c r="E86" s="51"/>
      <c r="F86" s="51"/>
    </row>
    <row r="87" spans="1:6" x14ac:dyDescent="0.3">
      <c r="A87" s="96" t="s">
        <v>47</v>
      </c>
      <c r="B87" s="96"/>
      <c r="C87" s="96"/>
      <c r="D87" s="96"/>
      <c r="E87" s="97">
        <f>SUM(F71:F85)</f>
        <v>0</v>
      </c>
      <c r="F87" s="97"/>
    </row>
    <row r="88" spans="1:6" x14ac:dyDescent="0.3">
      <c r="A88" s="17"/>
      <c r="B88" s="39"/>
      <c r="C88" s="18"/>
      <c r="D88" s="39"/>
      <c r="E88" s="40"/>
      <c r="F88" s="19"/>
    </row>
    <row r="89" spans="1:6" x14ac:dyDescent="0.3">
      <c r="A89" s="17"/>
      <c r="B89" s="39"/>
      <c r="C89" s="18"/>
      <c r="D89" s="39"/>
      <c r="E89" s="40"/>
      <c r="F89" s="19"/>
    </row>
    <row r="90" spans="1:6" x14ac:dyDescent="0.3">
      <c r="A90" s="17"/>
      <c r="B90" s="39"/>
      <c r="C90" s="18"/>
      <c r="D90" s="39"/>
      <c r="E90" s="40"/>
      <c r="F90" s="19"/>
    </row>
    <row r="91" spans="1:6" x14ac:dyDescent="0.3">
      <c r="A91" s="17"/>
      <c r="B91" s="39"/>
      <c r="C91" s="18"/>
      <c r="D91" s="39"/>
      <c r="E91" s="40"/>
      <c r="F91" s="19"/>
    </row>
    <row r="92" spans="1:6" ht="22.8" x14ac:dyDescent="0.3">
      <c r="A92" s="21"/>
      <c r="B92" s="21" t="s">
        <v>17</v>
      </c>
      <c r="C92" s="71"/>
      <c r="D92" s="71"/>
      <c r="E92" s="72"/>
      <c r="F92" s="72"/>
    </row>
    <row r="93" spans="1:6" ht="15.6" x14ac:dyDescent="0.3">
      <c r="A93" s="69"/>
      <c r="B93" s="69"/>
      <c r="C93" s="69"/>
      <c r="D93" s="69"/>
      <c r="E93" s="70"/>
      <c r="F93" s="70"/>
    </row>
    <row r="94" spans="1:6" ht="22.2" x14ac:dyDescent="0.3">
      <c r="A94" s="27" t="s">
        <v>52</v>
      </c>
      <c r="B94" s="68"/>
      <c r="C94" s="68"/>
      <c r="D94" s="68"/>
      <c r="E94" s="68"/>
      <c r="F94" s="32"/>
    </row>
    <row r="95" spans="1:6" ht="15.6" x14ac:dyDescent="0.3">
      <c r="A95" s="14"/>
      <c r="B95" s="14"/>
      <c r="C95" s="14"/>
      <c r="D95" s="14"/>
      <c r="E95" s="13"/>
      <c r="F95" s="13"/>
    </row>
    <row r="96" spans="1:6" ht="18.600000000000001" thickBot="1" x14ac:dyDescent="0.35">
      <c r="A96" s="24"/>
      <c r="B96" s="86" t="s">
        <v>48</v>
      </c>
      <c r="C96" s="86"/>
      <c r="D96" s="86"/>
      <c r="E96" s="28"/>
      <c r="F96" s="83">
        <f>E87</f>
        <v>0</v>
      </c>
    </row>
    <row r="97" spans="1:6" ht="18.600000000000001" thickBot="1" x14ac:dyDescent="0.4">
      <c r="A97" s="24"/>
      <c r="B97" s="35"/>
      <c r="C97" s="35"/>
      <c r="D97" s="33"/>
      <c r="E97" s="34" t="s">
        <v>18</v>
      </c>
      <c r="F97" s="84">
        <f>SUM(E96:F96)</f>
        <v>0</v>
      </c>
    </row>
    <row r="98" spans="1:6" ht="18" x14ac:dyDescent="0.3">
      <c r="A98" s="24"/>
      <c r="B98" s="25"/>
      <c r="C98" s="25"/>
      <c r="D98" s="25"/>
      <c r="E98" s="26"/>
      <c r="F98" s="26"/>
    </row>
    <row r="99" spans="1:6" x14ac:dyDescent="0.3">
      <c r="A99" s="22"/>
      <c r="B99" s="22"/>
      <c r="C99" s="22"/>
      <c r="D99" s="22"/>
      <c r="E99" s="22"/>
      <c r="F99" s="22"/>
    </row>
    <row r="100" spans="1:6" x14ac:dyDescent="0.3">
      <c r="A100" s="22"/>
      <c r="B100" s="22"/>
      <c r="C100" s="22"/>
      <c r="D100" s="22"/>
      <c r="E100" s="22"/>
      <c r="F100" s="22"/>
    </row>
    <row r="101" spans="1:6" ht="22.8" thickBot="1" x14ac:dyDescent="0.35">
      <c r="A101" s="36"/>
      <c r="B101" s="37"/>
      <c r="C101" s="37"/>
      <c r="D101" s="37"/>
      <c r="E101" s="38"/>
      <c r="F101" s="38"/>
    </row>
    <row r="102" spans="1:6" ht="15" thickTop="1" x14ac:dyDescent="0.3"/>
    <row r="103" spans="1:6" ht="22.2" x14ac:dyDescent="0.35">
      <c r="A103" s="23"/>
      <c r="B103" s="29" t="s">
        <v>19</v>
      </c>
      <c r="E103" s="91">
        <f>F97</f>
        <v>0</v>
      </c>
      <c r="F103" s="91"/>
    </row>
    <row r="104" spans="1:6" ht="18" x14ac:dyDescent="0.35">
      <c r="D104" s="30" t="s">
        <v>20</v>
      </c>
      <c r="E104" s="91">
        <f>E103*0.25</f>
        <v>0</v>
      </c>
      <c r="F104" s="91"/>
    </row>
    <row r="105" spans="1:6" ht="18.600000000000001" thickBot="1" x14ac:dyDescent="0.4">
      <c r="D105" s="30"/>
      <c r="E105" s="31"/>
      <c r="F105" s="31"/>
    </row>
    <row r="106" spans="1:6" ht="24.6" thickTop="1" thickBot="1" x14ac:dyDescent="0.5">
      <c r="B106" s="87" t="s">
        <v>21</v>
      </c>
      <c r="C106" s="88"/>
      <c r="D106" s="88"/>
      <c r="E106" s="89">
        <f>SUM(E103:F104)</f>
        <v>0</v>
      </c>
      <c r="F106" s="90"/>
    </row>
    <row r="107" spans="1:6" ht="15" thickTop="1" x14ac:dyDescent="0.3"/>
  </sheetData>
  <mergeCells count="23">
    <mergeCell ref="A61:F61"/>
    <mergeCell ref="A60:F60"/>
    <mergeCell ref="A16:F16"/>
    <mergeCell ref="B18:E18"/>
    <mergeCell ref="A68:F68"/>
    <mergeCell ref="A87:D87"/>
    <mergeCell ref="E87:F87"/>
    <mergeCell ref="A51:F51"/>
    <mergeCell ref="A52:F52"/>
    <mergeCell ref="A53:F53"/>
    <mergeCell ref="A54:F54"/>
    <mergeCell ref="A56:F56"/>
    <mergeCell ref="A57:F57"/>
    <mergeCell ref="A59:F59"/>
    <mergeCell ref="A58:F58"/>
    <mergeCell ref="A62:F62"/>
    <mergeCell ref="A63:F63"/>
    <mergeCell ref="A64:F64"/>
    <mergeCell ref="B96:D96"/>
    <mergeCell ref="B106:D106"/>
    <mergeCell ref="E106:F106"/>
    <mergeCell ref="E103:F103"/>
    <mergeCell ref="E104:F104"/>
  </mergeCells>
  <pageMargins left="0.70866141732283472" right="0.31496062992125984" top="0.73369565217391308" bottom="0.27083333333333331" header="0.31496062992125984" footer="0.31496062992125984"/>
  <pageSetup paperSize="9" orientation="portrait" r:id="rId1"/>
  <headerFooter>
    <oddHeader>&amp;C&amp;10“SLUNJSKI” d.o.o.  Projektiranje, stručni nadzor, konzalting, inženjering i sudsko vještačenje 
                                            Varaždin, Braće Slukan 6 ; tel. 042/321-311 , 098/9780420</oddHeader>
    <oddFooter xml:space="preserve">&amp;L&amp;10Zajednička oznaka projekta:  HGSS-ČK-38/19&amp;RJNBV-2-2022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B-00000</dc:creator>
  <cp:lastModifiedBy>Nikola</cp:lastModifiedBy>
  <cp:lastPrinted>2022-07-07T12:23:34Z</cp:lastPrinted>
  <dcterms:created xsi:type="dcterms:W3CDTF">2020-05-20T06:36:52Z</dcterms:created>
  <dcterms:modified xsi:type="dcterms:W3CDTF">2022-07-12T10:19:42Z</dcterms:modified>
</cp:coreProperties>
</file>