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HGSS\HGSS Kuća\Postupci nabavke\E. JNBV - 3 -2022 garažna vrata\Koregirano\"/>
    </mc:Choice>
  </mc:AlternateContent>
  <xr:revisionPtr revIDLastSave="0" documentId="8_{B880A4AE-0FC1-4BF9-B4E0-937A08526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n9fwdcvhbcqn" localSheetId="0">Sheet1!#REF!</definedName>
    <definedName name="_xz9u1gjqfeg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1" l="1"/>
  <c r="F76" i="1"/>
  <c r="E80" i="1" l="1"/>
  <c r="F94" i="1" s="1"/>
  <c r="F95" i="1" l="1"/>
  <c r="E101" i="1" s="1"/>
  <c r="E102" i="1" l="1"/>
  <c r="E104" i="1" s="1"/>
</calcChain>
</file>

<file path=xl/sharedStrings.xml><?xml version="1.0" encoding="utf-8"?>
<sst xmlns="http://schemas.openxmlformats.org/spreadsheetml/2006/main" count="62" uniqueCount="61">
  <si>
    <t>Broj</t>
  </si>
  <si>
    <t>Stavka</t>
  </si>
  <si>
    <t>Količina</t>
  </si>
  <si>
    <t>Jed.cijena</t>
  </si>
  <si>
    <t>Iznos</t>
  </si>
  <si>
    <t>kom</t>
  </si>
  <si>
    <t>TROŠKOVNIK</t>
  </si>
  <si>
    <t>Investitor   : HRVATSKA GORSKA SLUŽBA SPAŠAVANJA - STANICA ČAKOVEC</t>
  </si>
  <si>
    <t>Športska 2, Čakovec</t>
  </si>
  <si>
    <t>OIB: 97790424124</t>
  </si>
  <si>
    <t xml:space="preserve">Građevina   :  ADAPTACIJA POSTOJEĆE ZGRADE  </t>
  </si>
  <si>
    <t>HGSS Stanice Čakovec</t>
  </si>
  <si>
    <t>Zajednička oznaka    : HGSS-ČK-38/19</t>
  </si>
  <si>
    <t xml:space="preserve">Lokacija  : k.č.br. 1729/18 k.o. Čakovec </t>
  </si>
  <si>
    <t>kompleks bivše vojarne u Čakovcu</t>
  </si>
  <si>
    <t>Direktor  : ŽELJKO SLUNJSKI dipl.ing.građ.</t>
  </si>
  <si>
    <t>Jed.m.</t>
  </si>
  <si>
    <t>Izradio : ŽELJKO SLUNJSKI dipl.ing.građ.</t>
  </si>
  <si>
    <t>REKAPITULACIJA</t>
  </si>
  <si>
    <t>4. UKUPNO:</t>
  </si>
  <si>
    <t>UKUPNO RADOVI</t>
  </si>
  <si>
    <t>+PDV (25%)</t>
  </si>
  <si>
    <t>SVEUKUPNO (kn):</t>
  </si>
  <si>
    <t xml:space="preserve">4.2 Garažna i klizna vrata </t>
  </si>
  <si>
    <t xml:space="preserve">
4.2.1</t>
  </si>
  <si>
    <t xml:space="preserve">
4.2.2</t>
  </si>
  <si>
    <t>UKUPNO GARAŽNA I KLIZNA VRATA</t>
  </si>
  <si>
    <t>pozicija G1; zidarski otvor 360 x 302cm</t>
  </si>
  <si>
    <t>pozicija G2; zidarski otvor 360 x 302cm</t>
  </si>
  <si>
    <t xml:space="preserve">Dobava materijala, izrada, doprema i ugradnja kliznih, visećih harmonika termoizoliranih garažnih vrata od tri krila, sa dovratnikom. Ručno otvaranje, mogućnost kombiniranog otvaranja (samo jedno krilo zaokretno / sva krila harmonika-klizna). Zaključavanje iznutra. Vrata od panela kao u st. 4.2.1. Tri harmo krila širine 120cm izrađenih od panela, uokvireni metalnim ZPT profilima, zaštićeni temeljnom bojom i trajnim lakom u boji RAL 9006. Komplet vrata sa čeličnim okovom, vodilicama i opremom za sigurno ručno otvaranje. Kompletna oprema pocinčana.
U termopanel krila se ugrađuje 3 komada PVC prozora (u svako krilo jedan)ostakljena sa duplim plexi neprovidnim staklom (63x34cm), na visini do prozora ccca 190-210cm. Vrata moraju zadovoljavati najnovije EU norme o sigurnosti, otpornosti na vjetar i vodonepropusnosti.  Sve izvesti sa svim potrebnim pocinčanim vodilicama, okovom, pričvrsnim i brtvenim materijalom za učestalo korištenje, a sve do potpune gotovosti i funkcionalnosti. </t>
  </si>
  <si>
    <t xml:space="preserve">Dobava materijala, izrada, doprema i ugradnja podiznih sekcijskih termoizoliranih garažnih vrata sa automatskih otvaranjem. Vrata od čeličnog, pocinčanog, termoizoliranog i termolakiranog "sandwich" panela debljine 40mm, termo koeficijenta 0,95 W/m²K, u sivoj boji RAL 9006 - visina panela/segmenta 50cm. Komplet vrata sa okovom i opremom za sigurno otvaranje. Izvedba sa vodilicama obješenim na AB strop. Ugradnja na/u prethodno pogletani  AB okvir. Uređaj (motor) za automatsko otvaranje vrata tih dimenzija, produžetak vodilice i zidno tipkalo za otvaranje vrata, sa mogućnosti ručnog otvaranja u slučaju nestanka struje. U jedan segment se ugrađuje 3 komada PVC prozora ostakljena sa duplim plexi neprovidnim staklom (63x34cm), na visini do prozora ccca 190-210cm. Vrata moraju zadovoljavati najnovije EU norme o sigurnosti, otpornosti na vjetar i vodonepropusnosti.  Sve izvesti sa svim potrebnim pocinčanim vodilicama, okovom, pričvrsnim i brtvenim materijalom za učestalo korištenje, a sve do potpune gotovosti i funkcionalnosti. </t>
  </si>
  <si>
    <t>4.2 Garažna i klizna vrata</t>
  </si>
  <si>
    <t>4. Obrtnički radovi - vanjska stolarija</t>
  </si>
  <si>
    <t>Datum   : Varaždin, travanj 2022. god.</t>
  </si>
  <si>
    <t>JNBV-3-2022</t>
  </si>
  <si>
    <t>Filip Jalušić d.u.a.</t>
  </si>
  <si>
    <t>kontakt: 098 97 80 420</t>
  </si>
  <si>
    <t>email: jalusicfilip@gmail.com</t>
  </si>
  <si>
    <r>
      <t xml:space="preserve">O PREDVIĐENIM RADOVIMA NA OBJEKTU:
ADAPTACIJA POSTOJEĆE ZGRADE BIVŠE VOJARNE U ČAKOVCU 
ZA POTREBE HGSS STANICE ČAKOVEC                                                                    
</t>
    </r>
    <r>
      <rPr>
        <b/>
        <sz val="12"/>
        <rFont val="Arial"/>
        <family val="2"/>
        <charset val="238"/>
      </rPr>
      <t>- GARAŽNA VRATA</t>
    </r>
  </si>
  <si>
    <t>Za sve iskazane norme u stavkama troškovnika ili ovim uvjetima vrijede i jednakovrijedne norme, čiju jednakovrijednost izvoditelj treba dokazati.</t>
  </si>
  <si>
    <t>OPĆI UVJETI</t>
  </si>
  <si>
    <t>Vanjska ČN bravarija može se ugrađivati mokrim ili suhim postupkom. Spojnica vanjske bravarije i zida se kod mokrog postupka brtvi dodatnim opšavom nakon izvedbe žbuke i trajno elastičnim kitovima, a kod suhog postupka ekspandirajućom pjenom i trajno elastičnim kitovima. Kod suhog postupka bravarija se ugrađuje na slijepi okvir koji je kod aluminijske, mesing, inox bravarije u načelu od pocinčanih ČN profila.</t>
  </si>
  <si>
    <t xml:space="preserve">Vanjska aluminijska bravarija je tvornički zaštitno obrađena (eloksirana ili plastificirana) i treba je zaštititi PE folijom do završetka svih radova na zgradi. </t>
  </si>
  <si>
    <t>Svi dijelovi konstrukcije i elementi pojedinih pozicija moraju biti proračunati i dimenzionirani tako da sigurno prihvaćaju opterećenja posebice vjetra (tlak, usis) i drugih atmosferskih utjecaja. Sile koje se javljaju u elementima i fasadi u cjelini moraju se prenijeti na monolitni dio zgrade dok se deformacije i opterećenja (sile) sa zgrade ne smiju nikako prenositi na fasadu i/ili njene elemente.</t>
  </si>
  <si>
    <t>Na spoju raznih kvaliteta lima izvesti potrebno galvansko razdvajanje. Izvedba razdvajanja mora biti otporna i postojana na atmosferilije i smrzavanje.</t>
  </si>
  <si>
    <t>Vatrootporna vrata i stijene moraju zadovoljiti odredbe HRN-a U.J1.160. Troškovi ispitivanja bravarije moraju biti uključeni u cijenu stavke troškovnika.</t>
  </si>
  <si>
    <t xml:space="preserve">Prije početka izrade bravarskih elemenata izvoditelj je dužan sve ugradbene mjere kontrolirati u naravi i izraditi radioničke detalje koje mora predočiti nadzornom inženjeru ili projektantu radi ovjere. </t>
  </si>
  <si>
    <t>Svi vijci i ostali spojni materijal po kvaliteti i površinskoj obradi trebaju biti prema važećim standardima u skladu s elementom na koji se ugrađuju. Vidljivi dijelovi spojenih elemenata ne smiju biti drugačije obrađeni od površine na kojoj se nalaze.</t>
  </si>
  <si>
    <t xml:space="preserve">Okov koji se ugrađuje u bravarske stavke mora biti kvalitetan i odgovarati HRN-M.K3.032 i HRN-M.K3.031 a prema izboru nadzornog inženjera na osnovu prezentiranih uzoraka od strane izvoditelja. </t>
  </si>
  <si>
    <t>Prije otpreme na gradilištu sve čelične dijelove treba očistiti od nečistoća, masnoća, valjaoničke zgure i sl. prema potrebi pjeskarenjem i premazati jednostrukim antikorozivnim temeljnim premazom (minij ili sl.). Elementi koji nisu dostupni nakon ugradbe moraju se premazati trajnim i kvalitetnim završnim premazom. Varene dijelove i druge spojeve treba prije premazivanja antikorozivnom bojom dobro očistiti.</t>
  </si>
  <si>
    <t>Elementi izrađeni od aluminija moraju biti zaštićeni od oštećenja, i nakon ugradnje, koliko je to potrebno.</t>
  </si>
  <si>
    <t>Izvoditelj je dužan izraditi radioničku dokumentaciju i dati ju projektantu na suglasnost i ovjeru.</t>
  </si>
  <si>
    <t>Sve potrebne skele za radove moraju biti uračunate u jediničnim cijenama pojedinih stavaka troškovnika te se ne smiju posebno obračunavati, ovo se ne odnosi i na fasadnu skelu. Potrebu upotrebe skele procjenjuje izvoditelj temeljem uvida u projekt i na postojećem objektu.</t>
  </si>
  <si>
    <t xml:space="preserve">Svi izrađeni elementi moraju u potpunosti odgovarati predviđenoj svrsi. </t>
  </si>
  <si>
    <t>Kod spajanja različitih materijala (bakar-čelik i sl.), mora se izolirati spoj da ne bi došlo do galvanskih struja i razaranja matrijala.</t>
  </si>
  <si>
    <t xml:space="preserve">Gotovi elementi moraju biti takvi da uslijed temperaturnih promjena ne dođe do teškoća u funkciji. </t>
  </si>
  <si>
    <t>Brtvljenje mora biti nepropusno za vodu, a propuštanje zraka mora biti minimalno. Brtvljenje okvira vrata, prozora i stijena prema zidovima i stropovima, treba izvesti na način da se spriječi ulaz atmosferilija i prostrujavanje zraka. Brtvljenje izvesti prije postavljanja pokrovnih profila ili lima.</t>
  </si>
  <si>
    <t>Za bravarske elemente gdje je tražena određena vatrootpornost (npr. F30, F60) izvođač mora dostaviti atest o postignutoj vatrootpornosti.</t>
  </si>
  <si>
    <t>Sve brave, ako nije drugačije navedeno su usadne cilindar s 3 ključa. Rukohvati za sva vrata izrađuju se prema uzorku kojeg je odobrio projektant. Sve čelične dijelove raditi u varenoj izvedbi. Spojeve izvesti bez vidljivih vijaka.</t>
  </si>
  <si>
    <t>Prozore i vrata izvoditi prema Tehničkim propisima za prozore i vrata NN 69/06. Tehnička svojstva prozora i vrata prema normi HRN EN 14351-1:2006, staklo prema HRN EN 572-9:2005, vatrootporna bravarija HRN U.J1.160. i ostalim normama prema  Odluci o popisu normi bitnih za primjenu Tehničkog propisa za prozore i vrata.</t>
  </si>
  <si>
    <t>Jedinična cijena obuhvaća dobavu i dostavu potrebnog osnovnog i pomoćnog materijala, izradu elemenata, dopremu , eventualno uskladištenje, te montažu i ugradnju bravarskih elemenata, uključivo i sav potreban okov prema odabiru te osnovnu antikorozivnu zaštitu u radionici ukoliko nije drugačije opisano u stavci.
U cijenu također uključiti i probni rad ručnog otvaranja, te otvaranja putem elektromotora (uz eventualno privremeno spajanje na elektroinstalacije, agregat ili sl.ukoliko elektroinstalacije nisu izvedene)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</si>
</sst>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Trebuchet MS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u/>
      <sz val="16.5"/>
      <name val="Trebuchet MS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u/>
      <sz val="16"/>
      <color rgb="FF000000"/>
      <name val="Trebuchet MS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6"/>
      <color rgb="FF000000"/>
      <name val="Trebuchet MS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CRO_Bookman-Normal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80808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49" fontId="0" fillId="0" borderId="0" xfId="0" applyNumberForma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49" fontId="1" fillId="0" borderId="0" xfId="0" applyNumberFormat="1" applyFont="1"/>
    <xf numFmtId="49" fontId="0" fillId="0" borderId="0" xfId="0" applyNumberFormat="1" applyFill="1"/>
    <xf numFmtId="4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/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vertical="center"/>
    </xf>
    <xf numFmtId="164" fontId="4" fillId="0" borderId="0" xfId="0" applyNumberFormat="1" applyFont="1" applyFill="1" applyAlignment="1"/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49" fontId="19" fillId="0" borderId="0" xfId="0" applyNumberFormat="1" applyFont="1" applyAlignment="1">
      <alignment horizontal="right"/>
    </xf>
    <xf numFmtId="49" fontId="23" fillId="0" borderId="0" xfId="0" applyNumberFormat="1" applyFont="1" applyFill="1"/>
    <xf numFmtId="0" fontId="17" fillId="0" borderId="16" xfId="0" applyFont="1" applyFill="1" applyBorder="1" applyAlignment="1">
      <alignment horizontal="left" vertical="center"/>
    </xf>
    <xf numFmtId="164" fontId="19" fillId="0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5" fillId="0" borderId="19" xfId="0" applyFont="1" applyBorder="1" applyAlignment="1">
      <alignment vertical="center"/>
    </xf>
    <xf numFmtId="49" fontId="0" fillId="0" borderId="19" xfId="0" applyNumberFormat="1" applyBorder="1"/>
    <xf numFmtId="164" fontId="4" fillId="0" borderId="19" xfId="0" applyNumberFormat="1" applyFont="1" applyBorder="1" applyAlignment="1"/>
    <xf numFmtId="49" fontId="0" fillId="0" borderId="0" xfId="0" applyNumberFormat="1" applyFill="1"/>
    <xf numFmtId="0" fontId="1" fillId="0" borderId="0" xfId="0" applyFont="1" applyFill="1" applyBorder="1" applyAlignment="1">
      <alignment horizontal="right" vertical="center" wrapText="1"/>
    </xf>
    <xf numFmtId="164" fontId="6" fillId="0" borderId="0" xfId="0" applyNumberFormat="1" applyFont="1" applyFill="1" applyBorder="1"/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right" vertical="center" wrapText="1"/>
    </xf>
    <xf numFmtId="164" fontId="26" fillId="0" borderId="11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right" vertical="center" wrapText="1"/>
    </xf>
    <xf numFmtId="164" fontId="26" fillId="0" borderId="2" xfId="0" applyNumberFormat="1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horizontal="right" vertical="center" wrapText="1"/>
    </xf>
    <xf numFmtId="49" fontId="26" fillId="0" borderId="12" xfId="0" applyNumberFormat="1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right" vertical="center" wrapText="1"/>
    </xf>
    <xf numFmtId="49" fontId="26" fillId="0" borderId="4" xfId="0" applyNumberFormat="1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top" wrapText="1"/>
    </xf>
    <xf numFmtId="49" fontId="26" fillId="0" borderId="9" xfId="0" applyNumberFormat="1" applyFont="1" applyFill="1" applyBorder="1" applyAlignment="1">
      <alignment vertical="top" wrapText="1"/>
    </xf>
    <xf numFmtId="0" fontId="26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3" fillId="0" borderId="0" xfId="0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right" vertical="center"/>
    </xf>
    <xf numFmtId="4" fontId="14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/>
    </xf>
    <xf numFmtId="4" fontId="26" fillId="0" borderId="15" xfId="0" applyNumberFormat="1" applyFont="1" applyFill="1" applyBorder="1"/>
    <xf numFmtId="4" fontId="26" fillId="0" borderId="13" xfId="0" applyNumberFormat="1" applyFont="1" applyFill="1" applyBorder="1" applyAlignment="1">
      <alignment horizontal="right" vertical="center" wrapText="1"/>
    </xf>
    <xf numFmtId="4" fontId="27" fillId="0" borderId="17" xfId="0" applyNumberFormat="1" applyFont="1" applyFill="1" applyBorder="1"/>
    <xf numFmtId="4" fontId="26" fillId="0" borderId="5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Alignment="1"/>
    <xf numFmtId="4" fontId="24" fillId="0" borderId="3" xfId="0" applyNumberFormat="1" applyFont="1" applyFill="1" applyBorder="1" applyAlignment="1">
      <alignment horizontal="right"/>
    </xf>
    <xf numFmtId="0" fontId="31" fillId="0" borderId="0" xfId="0" applyFont="1" applyAlignment="1">
      <alignment horizontal="left" vertical="center"/>
    </xf>
    <xf numFmtId="49" fontId="28" fillId="0" borderId="0" xfId="0" applyNumberFormat="1" applyFont="1" applyAlignment="1" applyProtection="1">
      <alignment horizontal="left" vertical="top" wrapText="1"/>
    </xf>
    <xf numFmtId="0" fontId="9" fillId="2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/>
    </xf>
    <xf numFmtId="49" fontId="29" fillId="0" borderId="0" xfId="0" applyNumberFormat="1" applyFont="1" applyAlignment="1" applyProtection="1">
      <alignment horizontal="left" vertical="top" wrapText="1"/>
    </xf>
    <xf numFmtId="49" fontId="28" fillId="0" borderId="0" xfId="1" applyNumberFormat="1" applyFont="1" applyAlignment="1" applyProtection="1">
      <alignment horizontal="left" vertical="top" wrapText="1"/>
    </xf>
    <xf numFmtId="0" fontId="17" fillId="0" borderId="0" xfId="0" applyFont="1" applyFill="1" applyAlignment="1">
      <alignment horizontal="left" vertical="center"/>
    </xf>
    <xf numFmtId="49" fontId="22" fillId="0" borderId="20" xfId="0" applyNumberFormat="1" applyFont="1" applyBorder="1" applyAlignment="1">
      <alignment horizontal="right" wrapText="1"/>
    </xf>
    <xf numFmtId="49" fontId="22" fillId="0" borderId="21" xfId="0" applyNumberFormat="1" applyFont="1" applyBorder="1" applyAlignment="1">
      <alignment horizontal="right" wrapText="1"/>
    </xf>
    <xf numFmtId="4" fontId="21" fillId="0" borderId="21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DBFFCD"/>
      <color rgb="FFB1E9B1"/>
      <color rgb="FFE0EBF8"/>
      <color rgb="FFFFD0B9"/>
      <color rgb="FFFFC4A7"/>
      <color rgb="FFCEEAB0"/>
      <color rgb="FFFFEBEB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05"/>
  <sheetViews>
    <sheetView tabSelected="1" view="pageLayout" zoomScale="70" zoomScaleNormal="100" zoomScaleSheetLayoutView="115" zoomScalePageLayoutView="70" workbookViewId="0"/>
  </sheetViews>
  <sheetFormatPr defaultColWidth="9.109375" defaultRowHeight="14.4"/>
  <cols>
    <col min="1" max="1" width="7.5546875" style="1" customWidth="1"/>
    <col min="2" max="2" width="43.44140625" style="1" customWidth="1"/>
    <col min="3" max="3" width="6.44140625" style="1" customWidth="1"/>
    <col min="4" max="4" width="9.44140625" style="1" bestFit="1" customWidth="1"/>
    <col min="5" max="5" width="10.5546875" style="1" customWidth="1"/>
    <col min="6" max="6" width="11.88671875" style="1" customWidth="1"/>
    <col min="7" max="16384" width="9.109375" style="1"/>
  </cols>
  <sheetData>
    <row r="3" spans="1:6">
      <c r="A3" s="2"/>
      <c r="B3" s="5" t="s">
        <v>7</v>
      </c>
      <c r="C3" s="3"/>
      <c r="D3" s="3"/>
      <c r="E3" s="4"/>
      <c r="F3" s="4"/>
    </row>
    <row r="4" spans="1:6">
      <c r="A4" s="3"/>
      <c r="B4" s="7" t="s">
        <v>8</v>
      </c>
      <c r="C4" s="3"/>
      <c r="D4" s="3"/>
      <c r="E4" s="4"/>
      <c r="F4" s="4"/>
    </row>
    <row r="5" spans="1:6">
      <c r="A5" s="3"/>
      <c r="B5" s="7" t="s">
        <v>9</v>
      </c>
      <c r="C5" s="3"/>
      <c r="D5" s="3"/>
      <c r="E5" s="4"/>
      <c r="F5" s="4"/>
    </row>
    <row r="6" spans="1:6">
      <c r="A6" s="3"/>
      <c r="B6" s="3"/>
      <c r="C6" s="3"/>
      <c r="D6" s="3"/>
      <c r="E6" s="4"/>
      <c r="F6" s="4"/>
    </row>
    <row r="7" spans="1:6">
      <c r="A7" s="3"/>
      <c r="B7" s="3" t="s">
        <v>10</v>
      </c>
      <c r="C7" s="3"/>
      <c r="D7" s="3"/>
      <c r="E7" s="4"/>
      <c r="F7" s="4"/>
    </row>
    <row r="8" spans="1:6">
      <c r="A8" s="3"/>
      <c r="B8" s="7" t="s">
        <v>11</v>
      </c>
      <c r="C8" s="3"/>
      <c r="D8" s="3"/>
      <c r="E8" s="4"/>
      <c r="F8" s="4"/>
    </row>
    <row r="9" spans="1:6">
      <c r="A9" s="5"/>
      <c r="B9" s="3"/>
      <c r="C9" s="3"/>
      <c r="D9" s="3"/>
      <c r="E9" s="4"/>
      <c r="F9" s="4"/>
    </row>
    <row r="10" spans="1:6">
      <c r="A10" s="6"/>
      <c r="B10" s="3" t="s">
        <v>12</v>
      </c>
      <c r="C10" s="3"/>
      <c r="D10" s="3"/>
      <c r="E10" s="4"/>
      <c r="F10" s="4"/>
    </row>
    <row r="11" spans="1:6">
      <c r="A11" s="6"/>
      <c r="B11" s="6"/>
      <c r="C11" s="3"/>
      <c r="D11" s="3"/>
      <c r="E11" s="4"/>
      <c r="F11" s="4"/>
    </row>
    <row r="12" spans="1:6">
      <c r="A12" s="7"/>
      <c r="B12" s="6" t="s">
        <v>13</v>
      </c>
      <c r="C12" s="3"/>
      <c r="D12" s="3"/>
      <c r="E12" s="4"/>
      <c r="F12" s="4"/>
    </row>
    <row r="13" spans="1:6">
      <c r="A13" s="7"/>
      <c r="B13" s="3" t="s">
        <v>14</v>
      </c>
      <c r="C13" s="7"/>
      <c r="D13" s="7"/>
      <c r="E13" s="8"/>
      <c r="F13" s="8"/>
    </row>
    <row r="14" spans="1:6">
      <c r="A14" s="7"/>
      <c r="B14" s="7"/>
      <c r="C14" s="7"/>
      <c r="D14" s="7"/>
      <c r="E14" s="8"/>
      <c r="F14" s="8"/>
    </row>
    <row r="15" spans="1:6">
      <c r="A15" s="7"/>
      <c r="B15" s="7"/>
      <c r="C15" s="7"/>
      <c r="D15" s="7"/>
      <c r="E15" s="8"/>
      <c r="F15" s="8"/>
    </row>
    <row r="16" spans="1:6" ht="22.8">
      <c r="A16" s="82" t="s">
        <v>6</v>
      </c>
      <c r="B16" s="82"/>
      <c r="C16" s="82"/>
      <c r="D16" s="82"/>
      <c r="E16" s="82"/>
      <c r="F16" s="82"/>
    </row>
    <row r="17" spans="1:6">
      <c r="A17" s="7"/>
      <c r="B17" s="7"/>
      <c r="C17" s="9"/>
      <c r="D17" s="7"/>
      <c r="E17" s="8"/>
      <c r="F17" s="8"/>
    </row>
    <row r="18" spans="1:6" ht="57" customHeight="1">
      <c r="A18" s="7"/>
      <c r="B18" s="83" t="s">
        <v>38</v>
      </c>
      <c r="C18" s="83"/>
      <c r="D18" s="83"/>
      <c r="E18" s="83"/>
      <c r="F18" s="8"/>
    </row>
    <row r="19" spans="1:6">
      <c r="A19" s="7"/>
      <c r="B19" s="7"/>
      <c r="C19" s="9"/>
      <c r="D19" s="7"/>
      <c r="E19" s="8"/>
      <c r="F19" s="8"/>
    </row>
    <row r="20" spans="1:6">
      <c r="A20" s="7"/>
      <c r="B20" s="7" t="s">
        <v>34</v>
      </c>
      <c r="C20" s="9"/>
      <c r="D20" s="7"/>
      <c r="E20" s="8"/>
      <c r="F20" s="8"/>
    </row>
    <row r="21" spans="1:6">
      <c r="A21" s="7"/>
      <c r="B21" s="7"/>
      <c r="C21" s="9"/>
      <c r="D21" s="7"/>
      <c r="E21" s="8"/>
      <c r="F21" s="8"/>
    </row>
    <row r="22" spans="1:6">
      <c r="A22" s="7"/>
      <c r="B22" s="7"/>
      <c r="C22" s="9"/>
      <c r="D22" s="7"/>
      <c r="E22" s="8"/>
      <c r="F22" s="8"/>
    </row>
    <row r="23" spans="1:6">
      <c r="A23" s="7"/>
      <c r="B23" s="3"/>
      <c r="C23" s="10"/>
      <c r="D23" s="7"/>
      <c r="E23" s="8"/>
      <c r="F23" s="8"/>
    </row>
    <row r="24" spans="1:6">
      <c r="A24" s="7"/>
      <c r="B24" s="7"/>
      <c r="C24" s="7"/>
      <c r="D24" s="7"/>
      <c r="E24" s="8"/>
      <c r="F24" s="8"/>
    </row>
    <row r="25" spans="1:6">
      <c r="A25" s="7"/>
      <c r="B25" s="6"/>
      <c r="C25" s="7"/>
      <c r="D25" s="7"/>
      <c r="E25" s="8"/>
      <c r="F25" s="8"/>
    </row>
    <row r="26" spans="1:6">
      <c r="A26" s="7"/>
      <c r="B26" s="6"/>
      <c r="C26" s="7"/>
      <c r="D26" s="7"/>
      <c r="E26" s="8"/>
      <c r="F26" s="8"/>
    </row>
    <row r="27" spans="1:6">
      <c r="A27" s="7"/>
      <c r="B27" s="3"/>
      <c r="C27" s="7"/>
      <c r="D27" s="7"/>
      <c r="E27" s="8"/>
      <c r="F27" s="8"/>
    </row>
    <row r="28" spans="1:6">
      <c r="A28" s="7"/>
      <c r="B28" s="3"/>
      <c r="C28" s="7"/>
      <c r="D28" s="7"/>
      <c r="E28" s="8"/>
      <c r="F28" s="8"/>
    </row>
    <row r="29" spans="1:6">
      <c r="A29" s="7"/>
      <c r="B29" s="3"/>
      <c r="C29" s="7"/>
      <c r="D29" s="7"/>
      <c r="E29" s="8"/>
      <c r="F29" s="8"/>
    </row>
    <row r="30" spans="1:6">
      <c r="A30" s="7"/>
      <c r="B30" s="3"/>
      <c r="C30" s="7"/>
      <c r="D30" s="7"/>
      <c r="E30" s="8"/>
      <c r="F30" s="8"/>
    </row>
    <row r="31" spans="1:6">
      <c r="A31" s="7"/>
      <c r="B31" s="3"/>
      <c r="C31" s="7"/>
      <c r="D31" s="7"/>
      <c r="E31" s="8"/>
      <c r="F31" s="8"/>
    </row>
    <row r="32" spans="1:6">
      <c r="A32" s="7"/>
      <c r="B32" s="3"/>
      <c r="C32" s="7"/>
      <c r="D32" s="7"/>
      <c r="E32" s="8"/>
      <c r="F32" s="8"/>
    </row>
    <row r="33" spans="1:6">
      <c r="A33" s="7"/>
      <c r="B33" s="3"/>
      <c r="C33" s="7"/>
      <c r="D33" s="7"/>
      <c r="E33" s="8"/>
      <c r="F33" s="8"/>
    </row>
    <row r="34" spans="1:6">
      <c r="A34" s="7"/>
      <c r="B34" s="11" t="s">
        <v>17</v>
      </c>
      <c r="C34" s="7"/>
      <c r="D34" s="7"/>
      <c r="E34" s="8"/>
      <c r="F34" s="8"/>
    </row>
    <row r="35" spans="1:6">
      <c r="A35" s="12"/>
      <c r="B35" s="11" t="s">
        <v>35</v>
      </c>
      <c r="C35" s="12"/>
      <c r="D35" s="12"/>
      <c r="E35" s="12"/>
      <c r="F35" s="12"/>
    </row>
    <row r="36" spans="1:6">
      <c r="A36" s="12"/>
      <c r="B36" s="12" t="s">
        <v>36</v>
      </c>
      <c r="C36" s="12"/>
      <c r="D36" s="12"/>
      <c r="E36" s="12"/>
      <c r="F36" s="12"/>
    </row>
    <row r="37" spans="1:6">
      <c r="A37" s="12"/>
      <c r="B37" s="12" t="s">
        <v>37</v>
      </c>
      <c r="C37" s="12"/>
      <c r="D37" s="12"/>
      <c r="E37" s="12"/>
      <c r="F37" s="12"/>
    </row>
    <row r="38" spans="1:6">
      <c r="A38" s="12"/>
      <c r="B38" s="12"/>
      <c r="C38" s="12"/>
      <c r="D38" s="12"/>
      <c r="E38" s="12"/>
      <c r="F38" s="12"/>
    </row>
    <row r="39" spans="1:6">
      <c r="A39" s="12"/>
      <c r="B39" s="12" t="s">
        <v>15</v>
      </c>
      <c r="C39" s="12"/>
      <c r="D39" s="12"/>
      <c r="E39" s="12"/>
      <c r="F39" s="12"/>
    </row>
    <row r="40" spans="1:6">
      <c r="A40" s="12"/>
      <c r="B40" s="12"/>
      <c r="C40" s="12"/>
      <c r="D40" s="12"/>
      <c r="E40" s="12"/>
      <c r="F40" s="12"/>
    </row>
    <row r="43" spans="1:6">
      <c r="B43" s="12" t="s">
        <v>33</v>
      </c>
    </row>
    <row r="44" spans="1:6" ht="15.6">
      <c r="A44" s="34"/>
      <c r="B44" s="34"/>
      <c r="C44" s="34"/>
      <c r="D44" s="34"/>
      <c r="E44" s="35"/>
      <c r="F44" s="35"/>
    </row>
    <row r="45" spans="1:6" ht="15.6">
      <c r="A45" s="71"/>
      <c r="B45" s="71"/>
      <c r="C45" s="71"/>
      <c r="D45" s="71"/>
      <c r="E45" s="72"/>
      <c r="F45" s="72"/>
    </row>
    <row r="46" spans="1:6" ht="15.6">
      <c r="A46" s="71"/>
      <c r="B46" s="71"/>
      <c r="C46" s="71"/>
      <c r="D46" s="71"/>
      <c r="E46" s="72"/>
      <c r="F46" s="72"/>
    </row>
    <row r="47" spans="1:6" ht="15.6">
      <c r="A47" s="71"/>
      <c r="B47" s="71"/>
      <c r="C47" s="71"/>
      <c r="D47" s="71"/>
      <c r="E47" s="72"/>
      <c r="F47" s="72"/>
    </row>
    <row r="48" spans="1:6" ht="15.6">
      <c r="A48" s="71"/>
      <c r="B48" s="71"/>
      <c r="C48" s="71"/>
      <c r="D48" s="71"/>
      <c r="E48" s="72"/>
      <c r="F48" s="72"/>
    </row>
    <row r="49" spans="1:6" ht="15.6">
      <c r="A49" s="71"/>
      <c r="B49" s="80" t="s">
        <v>40</v>
      </c>
      <c r="C49" s="71"/>
      <c r="D49" s="71"/>
      <c r="E49" s="72"/>
      <c r="F49" s="72"/>
    </row>
    <row r="50" spans="1:6" ht="15.6">
      <c r="A50" s="71"/>
      <c r="B50" s="71"/>
      <c r="C50" s="71"/>
      <c r="D50" s="71"/>
      <c r="E50" s="72"/>
      <c r="F50" s="72"/>
    </row>
    <row r="51" spans="1:6" ht="40.5" customHeight="1">
      <c r="A51" s="87" t="s">
        <v>59</v>
      </c>
      <c r="B51" s="87"/>
      <c r="C51" s="87"/>
      <c r="D51" s="87"/>
      <c r="E51" s="87"/>
      <c r="F51" s="87"/>
    </row>
    <row r="52" spans="1:6" ht="30" customHeight="1">
      <c r="A52" s="86" t="s">
        <v>39</v>
      </c>
      <c r="B52" s="86"/>
      <c r="C52" s="86"/>
      <c r="D52" s="86"/>
      <c r="E52" s="86"/>
      <c r="F52" s="86"/>
    </row>
    <row r="53" spans="1:6" ht="55.5" customHeight="1">
      <c r="A53" s="81" t="s">
        <v>41</v>
      </c>
      <c r="B53" s="81"/>
      <c r="C53" s="81"/>
      <c r="D53" s="81"/>
      <c r="E53" s="81"/>
      <c r="F53" s="81"/>
    </row>
    <row r="54" spans="1:6" ht="27.75" customHeight="1">
      <c r="A54" s="81" t="s">
        <v>42</v>
      </c>
      <c r="B54" s="81"/>
      <c r="C54" s="81"/>
      <c r="D54" s="81"/>
      <c r="E54" s="81"/>
      <c r="F54" s="81"/>
    </row>
    <row r="55" spans="1:6" ht="58.5" customHeight="1">
      <c r="A55" s="81" t="s">
        <v>43</v>
      </c>
      <c r="B55" s="81"/>
      <c r="C55" s="81"/>
      <c r="D55" s="81"/>
      <c r="E55" s="81"/>
      <c r="F55" s="81"/>
    </row>
    <row r="56" spans="1:6" ht="30.75" customHeight="1">
      <c r="A56" s="81" t="s">
        <v>44</v>
      </c>
      <c r="B56" s="81"/>
      <c r="C56" s="81"/>
      <c r="D56" s="81"/>
      <c r="E56" s="81"/>
      <c r="F56" s="81"/>
    </row>
    <row r="57" spans="1:6" ht="30" customHeight="1">
      <c r="A57" s="81" t="s">
        <v>45</v>
      </c>
      <c r="B57" s="81"/>
      <c r="C57" s="81"/>
      <c r="D57" s="81"/>
      <c r="E57" s="81"/>
      <c r="F57" s="81"/>
    </row>
    <row r="58" spans="1:6" ht="27" customHeight="1">
      <c r="A58" s="81" t="s">
        <v>46</v>
      </c>
      <c r="B58" s="81"/>
      <c r="C58" s="81"/>
      <c r="D58" s="81"/>
      <c r="E58" s="81"/>
      <c r="F58" s="81"/>
    </row>
    <row r="59" spans="1:6" ht="42" customHeight="1">
      <c r="A59" s="81" t="s">
        <v>47</v>
      </c>
      <c r="B59" s="81"/>
      <c r="C59" s="81"/>
      <c r="D59" s="81"/>
      <c r="E59" s="81"/>
      <c r="F59" s="81"/>
    </row>
    <row r="60" spans="1:6" ht="27" customHeight="1">
      <c r="A60" s="81" t="s">
        <v>48</v>
      </c>
      <c r="B60" s="81"/>
      <c r="C60" s="81"/>
      <c r="D60" s="81"/>
      <c r="E60" s="81"/>
      <c r="F60" s="81"/>
    </row>
    <row r="61" spans="1:6" ht="55.5" customHeight="1">
      <c r="A61" s="81" t="s">
        <v>49</v>
      </c>
      <c r="B61" s="81"/>
      <c r="C61" s="81"/>
      <c r="D61" s="81"/>
      <c r="E61" s="81"/>
      <c r="F61" s="81"/>
    </row>
    <row r="62" spans="1:6">
      <c r="A62" s="81" t="s">
        <v>50</v>
      </c>
      <c r="B62" s="81"/>
      <c r="C62" s="81"/>
      <c r="D62" s="81"/>
      <c r="E62" s="81"/>
      <c r="F62" s="81"/>
    </row>
    <row r="63" spans="1:6" ht="68.25" customHeight="1">
      <c r="A63" s="81" t="s">
        <v>60</v>
      </c>
      <c r="B63" s="81"/>
      <c r="C63" s="81"/>
      <c r="D63" s="81"/>
      <c r="E63" s="81"/>
      <c r="F63" s="81"/>
    </row>
    <row r="64" spans="1:6">
      <c r="A64" s="81" t="s">
        <v>51</v>
      </c>
      <c r="B64" s="81"/>
      <c r="C64" s="81"/>
      <c r="D64" s="81"/>
      <c r="E64" s="81"/>
      <c r="F64" s="81"/>
    </row>
    <row r="65" spans="1:6" ht="43.5" customHeight="1">
      <c r="A65" s="81" t="s">
        <v>52</v>
      </c>
      <c r="B65" s="81"/>
      <c r="C65" s="81"/>
      <c r="D65" s="81"/>
      <c r="E65" s="81"/>
      <c r="F65" s="81"/>
    </row>
    <row r="66" spans="1:6">
      <c r="A66" s="81" t="s">
        <v>53</v>
      </c>
      <c r="B66" s="81"/>
      <c r="C66" s="81"/>
      <c r="D66" s="81"/>
      <c r="E66" s="81"/>
      <c r="F66" s="81"/>
    </row>
    <row r="67" spans="1:6" ht="32.25" customHeight="1">
      <c r="A67" s="81" t="s">
        <v>54</v>
      </c>
      <c r="B67" s="81"/>
      <c r="C67" s="81"/>
      <c r="D67" s="81"/>
      <c r="E67" s="81"/>
      <c r="F67" s="81"/>
    </row>
    <row r="68" spans="1:6" ht="20.85" customHeight="1">
      <c r="A68" s="81" t="s">
        <v>55</v>
      </c>
      <c r="B68" s="81"/>
      <c r="C68" s="81"/>
      <c r="D68" s="81"/>
      <c r="E68" s="81"/>
      <c r="F68" s="81"/>
    </row>
    <row r="69" spans="1:6" ht="49.5" customHeight="1">
      <c r="A69" s="81" t="s">
        <v>56</v>
      </c>
      <c r="B69" s="81"/>
      <c r="C69" s="81"/>
      <c r="D69" s="81"/>
      <c r="E69" s="81"/>
      <c r="F69" s="81"/>
    </row>
    <row r="70" spans="1:6" ht="30.75" customHeight="1">
      <c r="A70" s="81" t="s">
        <v>57</v>
      </c>
      <c r="B70" s="81"/>
      <c r="C70" s="81"/>
      <c r="D70" s="81"/>
      <c r="E70" s="81"/>
      <c r="F70" s="81"/>
    </row>
    <row r="71" spans="1:6" ht="30.75" customHeight="1">
      <c r="A71" s="81" t="s">
        <v>58</v>
      </c>
      <c r="B71" s="81"/>
      <c r="C71" s="81"/>
      <c r="D71" s="81"/>
      <c r="E71" s="81"/>
      <c r="F71" s="81"/>
    </row>
    <row r="72" spans="1:6" ht="15.6">
      <c r="A72" s="71"/>
      <c r="B72" s="71"/>
      <c r="C72" s="71"/>
      <c r="D72" s="71"/>
      <c r="E72" s="72"/>
      <c r="F72" s="72"/>
    </row>
    <row r="73" spans="1:6" ht="18.600000000000001" thickBot="1">
      <c r="A73" s="19" t="s">
        <v>23</v>
      </c>
      <c r="B73" s="40"/>
      <c r="C73" s="40"/>
      <c r="D73" s="40"/>
      <c r="E73" s="40"/>
      <c r="F73" s="40"/>
    </row>
    <row r="74" spans="1:6" ht="25.8" thickBot="1">
      <c r="A74" s="43" t="s">
        <v>0</v>
      </c>
      <c r="B74" s="44" t="s">
        <v>1</v>
      </c>
      <c r="C74" s="44" t="s">
        <v>16</v>
      </c>
      <c r="D74" s="44" t="s">
        <v>2</v>
      </c>
      <c r="E74" s="45" t="s">
        <v>3</v>
      </c>
      <c r="F74" s="44" t="s">
        <v>4</v>
      </c>
    </row>
    <row r="75" spans="1:6" ht="264">
      <c r="A75" s="63" t="s">
        <v>24</v>
      </c>
      <c r="B75" s="53" t="s">
        <v>30</v>
      </c>
      <c r="C75" s="54"/>
      <c r="D75" s="51"/>
      <c r="E75" s="55"/>
      <c r="F75" s="52"/>
    </row>
    <row r="76" spans="1:6" ht="15" thickBot="1">
      <c r="A76" s="56"/>
      <c r="B76" s="49" t="s">
        <v>27</v>
      </c>
      <c r="C76" s="57" t="s">
        <v>5</v>
      </c>
      <c r="D76" s="50">
        <v>4</v>
      </c>
      <c r="E76" s="73">
        <v>0</v>
      </c>
      <c r="F76" s="74">
        <f>SUM(D76*E76)</f>
        <v>0</v>
      </c>
    </row>
    <row r="77" spans="1:6" ht="240">
      <c r="A77" s="64" t="s">
        <v>25</v>
      </c>
      <c r="B77" s="58" t="s">
        <v>29</v>
      </c>
      <c r="C77" s="46"/>
      <c r="D77" s="47"/>
      <c r="E77" s="59"/>
      <c r="F77" s="48"/>
    </row>
    <row r="78" spans="1:6" ht="15" thickBot="1">
      <c r="A78" s="60"/>
      <c r="B78" s="61" t="s">
        <v>28</v>
      </c>
      <c r="C78" s="62" t="s">
        <v>5</v>
      </c>
      <c r="D78" s="65">
        <v>2</v>
      </c>
      <c r="E78" s="75">
        <v>0</v>
      </c>
      <c r="F78" s="76">
        <f>SUM(D78*E78)</f>
        <v>0</v>
      </c>
    </row>
    <row r="79" spans="1:6">
      <c r="A79" s="16"/>
      <c r="B79" s="41"/>
      <c r="C79" s="17"/>
      <c r="D79" s="41"/>
      <c r="E79" s="42"/>
      <c r="F79" s="18"/>
    </row>
    <row r="80" spans="1:6">
      <c r="A80" s="84" t="s">
        <v>26</v>
      </c>
      <c r="B80" s="84"/>
      <c r="C80" s="84"/>
      <c r="D80" s="84"/>
      <c r="E80" s="85">
        <f>SUM(F76:F78)</f>
        <v>0</v>
      </c>
      <c r="F80" s="85"/>
    </row>
    <row r="81" spans="1:6">
      <c r="A81" s="16"/>
      <c r="B81" s="41"/>
      <c r="C81" s="17"/>
      <c r="D81" s="41"/>
      <c r="E81" s="42"/>
      <c r="F81" s="18"/>
    </row>
    <row r="82" spans="1:6">
      <c r="A82" s="16"/>
      <c r="B82" s="41"/>
      <c r="C82" s="17"/>
      <c r="D82" s="41"/>
      <c r="E82" s="42"/>
      <c r="F82" s="77"/>
    </row>
    <row r="83" spans="1:6">
      <c r="A83" s="16"/>
      <c r="B83" s="41"/>
      <c r="C83" s="17"/>
      <c r="D83" s="41"/>
      <c r="E83" s="42"/>
      <c r="F83" s="18"/>
    </row>
    <row r="84" spans="1:6">
      <c r="A84" s="16"/>
      <c r="B84" s="41"/>
      <c r="C84" s="17"/>
      <c r="D84" s="41"/>
      <c r="E84" s="42"/>
      <c r="F84" s="18"/>
    </row>
    <row r="85" spans="1:6">
      <c r="A85" s="16"/>
      <c r="B85" s="41"/>
      <c r="C85" s="17"/>
      <c r="D85" s="41"/>
      <c r="E85" s="42"/>
      <c r="F85" s="18"/>
    </row>
    <row r="86" spans="1:6">
      <c r="A86" s="16"/>
      <c r="B86" s="41"/>
      <c r="C86" s="17"/>
      <c r="D86" s="41"/>
      <c r="E86" s="42"/>
      <c r="F86" s="18"/>
    </row>
    <row r="87" spans="1:6">
      <c r="A87" s="16"/>
      <c r="B87" s="41"/>
      <c r="C87" s="17"/>
      <c r="D87" s="41"/>
      <c r="E87" s="42"/>
      <c r="F87" s="18"/>
    </row>
    <row r="88" spans="1:6">
      <c r="A88" s="13"/>
      <c r="B88" s="13"/>
      <c r="C88" s="13"/>
      <c r="D88" s="13"/>
      <c r="E88" s="13"/>
      <c r="F88" s="13"/>
    </row>
    <row r="89" spans="1:6">
      <c r="A89" s="66"/>
      <c r="B89" s="66"/>
      <c r="C89" s="66"/>
      <c r="D89" s="66"/>
      <c r="E89" s="66"/>
      <c r="F89" s="66"/>
    </row>
    <row r="90" spans="1:6" ht="22.8">
      <c r="A90" s="20"/>
      <c r="B90" s="20" t="s">
        <v>18</v>
      </c>
      <c r="C90" s="69"/>
      <c r="D90" s="69"/>
      <c r="E90" s="70"/>
      <c r="F90" s="70"/>
    </row>
    <row r="91" spans="1:6" ht="15.6">
      <c r="A91" s="67"/>
      <c r="B91" s="67"/>
      <c r="C91" s="67"/>
      <c r="D91" s="67"/>
      <c r="E91" s="68"/>
      <c r="F91" s="68"/>
    </row>
    <row r="92" spans="1:6" ht="22.2">
      <c r="A92" s="26" t="s">
        <v>32</v>
      </c>
      <c r="B92" s="66"/>
      <c r="C92" s="66"/>
      <c r="D92" s="66"/>
      <c r="E92" s="66"/>
      <c r="F92" s="31"/>
    </row>
    <row r="93" spans="1:6" ht="15.6">
      <c r="A93" s="15"/>
      <c r="B93" s="15"/>
      <c r="C93" s="15"/>
      <c r="D93" s="15"/>
      <c r="E93" s="14"/>
      <c r="F93" s="14"/>
    </row>
    <row r="94" spans="1:6" ht="18.600000000000001" thickBot="1">
      <c r="A94" s="23"/>
      <c r="B94" s="88" t="s">
        <v>31</v>
      </c>
      <c r="C94" s="88"/>
      <c r="D94" s="88"/>
      <c r="E94" s="27"/>
      <c r="F94" s="78">
        <f>E80</f>
        <v>0</v>
      </c>
    </row>
    <row r="95" spans="1:6" ht="18.600000000000001" thickBot="1">
      <c r="A95" s="23"/>
      <c r="B95" s="36"/>
      <c r="C95" s="36"/>
      <c r="D95" s="32"/>
      <c r="E95" s="33" t="s">
        <v>19</v>
      </c>
      <c r="F95" s="79">
        <f>SUM(E94:F94)</f>
        <v>0</v>
      </c>
    </row>
    <row r="96" spans="1:6" ht="18">
      <c r="A96" s="23"/>
      <c r="B96" s="24"/>
      <c r="C96" s="24"/>
      <c r="D96" s="24"/>
      <c r="E96" s="25"/>
      <c r="F96" s="25"/>
    </row>
    <row r="97" spans="1:6">
      <c r="A97" s="21"/>
      <c r="B97" s="21"/>
      <c r="C97" s="21"/>
      <c r="D97" s="21"/>
      <c r="E97" s="21"/>
      <c r="F97" s="21"/>
    </row>
    <row r="98" spans="1:6">
      <c r="A98" s="21"/>
      <c r="B98" s="21"/>
      <c r="C98" s="21"/>
      <c r="D98" s="21"/>
      <c r="E98" s="21"/>
      <c r="F98" s="21"/>
    </row>
    <row r="99" spans="1:6" ht="22.8" thickBot="1">
      <c r="A99" s="37"/>
      <c r="B99" s="38"/>
      <c r="C99" s="38"/>
      <c r="D99" s="38"/>
      <c r="E99" s="39"/>
      <c r="F99" s="39"/>
    </row>
    <row r="100" spans="1:6" ht="15" thickTop="1"/>
    <row r="101" spans="1:6" ht="22.2">
      <c r="A101" s="22"/>
      <c r="B101" s="28" t="s">
        <v>20</v>
      </c>
      <c r="E101" s="93">
        <f>F95</f>
        <v>0</v>
      </c>
      <c r="F101" s="93"/>
    </row>
    <row r="102" spans="1:6" ht="18">
      <c r="D102" s="29" t="s">
        <v>21</v>
      </c>
      <c r="E102" s="93">
        <f>E101*0.25</f>
        <v>0</v>
      </c>
      <c r="F102" s="93"/>
    </row>
    <row r="103" spans="1:6" ht="18.600000000000001" thickBot="1">
      <c r="D103" s="29"/>
      <c r="E103" s="30"/>
      <c r="F103" s="30"/>
    </row>
    <row r="104" spans="1:6" ht="24.6" thickTop="1" thickBot="1">
      <c r="B104" s="89" t="s">
        <v>22</v>
      </c>
      <c r="C104" s="90"/>
      <c r="D104" s="90"/>
      <c r="E104" s="91">
        <f>SUM(E101:F102)</f>
        <v>0</v>
      </c>
      <c r="F104" s="92"/>
    </row>
    <row r="105" spans="1:6" ht="15" thickTop="1"/>
  </sheetData>
  <mergeCells count="30">
    <mergeCell ref="B94:D94"/>
    <mergeCell ref="B104:D104"/>
    <mergeCell ref="E104:F104"/>
    <mergeCell ref="E101:F101"/>
    <mergeCell ref="E102:F102"/>
    <mergeCell ref="A16:F16"/>
    <mergeCell ref="B18:E18"/>
    <mergeCell ref="A80:D80"/>
    <mergeCell ref="E80:F80"/>
    <mergeCell ref="A53:F53"/>
    <mergeCell ref="A52:F52"/>
    <mergeCell ref="A51:F51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9:F69"/>
    <mergeCell ref="A70:F70"/>
    <mergeCell ref="A71:F71"/>
    <mergeCell ref="A64:F64"/>
    <mergeCell ref="A65:F65"/>
    <mergeCell ref="A66:F66"/>
    <mergeCell ref="A67:F67"/>
    <mergeCell ref="A68:F68"/>
  </mergeCells>
  <pageMargins left="0.70866141732283472" right="0.31496062992125984" top="0.73369565217391308" bottom="0.48958333333333331" header="0.31496062992125984" footer="0.31496062992125984"/>
  <pageSetup paperSize="9" orientation="portrait" r:id="rId1"/>
  <headerFooter>
    <oddHeader>&amp;C&amp;10“SLUNJSKI” d.o.o.  Projektiranje, stručni nadzor, konzalting, inženjering i sudsko vještačenje 
                                            Varaždin, Braće Slukan 6 ; tel. 042/321-311 , 098/9780420</oddHeader>
    <oddFooter xml:space="preserve">&amp;L&amp;10Zajednička oznaka projekta:  HGSS-ČK-38/19&amp;RJNBV-3-2022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B-00000</dc:creator>
  <cp:lastModifiedBy>Nikola</cp:lastModifiedBy>
  <cp:lastPrinted>2022-04-21T11:01:14Z</cp:lastPrinted>
  <dcterms:created xsi:type="dcterms:W3CDTF">2020-05-20T06:36:52Z</dcterms:created>
  <dcterms:modified xsi:type="dcterms:W3CDTF">2022-07-12T10:22:08Z</dcterms:modified>
</cp:coreProperties>
</file>